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8" i="31"/>
  <c r="AZ94"/>
  <c r="AZ86"/>
  <c r="AZ82"/>
  <c r="AZ78"/>
  <c r="AZ74"/>
  <c r="AZ66"/>
  <c r="AZ62"/>
  <c r="AZ54"/>
  <c r="AZ50"/>
  <c r="AZ46"/>
  <c r="AZ42"/>
  <c r="AZ34"/>
  <c r="AZ30"/>
  <c r="AZ22"/>
  <c r="AZ18"/>
  <c r="AZ14"/>
  <c r="AZ10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BW81"/>
  <c r="AZ81" s="1"/>
  <c r="BW80"/>
  <c r="AZ80" s="1"/>
  <c r="BW79"/>
  <c r="AZ79" s="1"/>
  <c r="BW78"/>
  <c r="BW77"/>
  <c r="AZ77" s="1"/>
  <c r="BW76"/>
  <c r="AZ76" s="1"/>
  <c r="BW75"/>
  <c r="AZ75" s="1"/>
  <c r="BW74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BW65"/>
  <c r="AZ65" s="1"/>
  <c r="BW64"/>
  <c r="AZ64" s="1"/>
  <c r="BW63"/>
  <c r="AZ63" s="1"/>
  <c r="BW62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BW53"/>
  <c r="AZ53" s="1"/>
  <c r="BW52"/>
  <c r="AZ52" s="1"/>
  <c r="BW51"/>
  <c r="AZ51" s="1"/>
  <c r="BW50"/>
  <c r="BW49"/>
  <c r="AZ49" s="1"/>
  <c r="BW48"/>
  <c r="AZ48" s="1"/>
  <c r="BW47"/>
  <c r="AZ47" s="1"/>
  <c r="BW46"/>
  <c r="BW45"/>
  <c r="AZ45" s="1"/>
  <c r="BW44"/>
  <c r="AZ44" s="1"/>
  <c r="BW43"/>
  <c r="AZ43" s="1"/>
  <c r="BW42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BW33"/>
  <c r="AZ33" s="1"/>
  <c r="BW32"/>
  <c r="AZ32" s="1"/>
  <c r="BW31"/>
  <c r="AZ31" s="1"/>
  <c r="BW30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BW21"/>
  <c r="AZ21" s="1"/>
  <c r="BW20"/>
  <c r="AZ20" s="1"/>
  <c r="BW19"/>
  <c r="AZ19" s="1"/>
  <c r="BW18"/>
  <c r="BW17"/>
  <c r="AZ17" s="1"/>
  <c r="BW16"/>
  <c r="AZ16" s="1"/>
  <c r="BW15"/>
  <c r="AZ15" s="1"/>
  <c r="BW14"/>
  <c r="BW13"/>
  <c r="AZ13" s="1"/>
  <c r="BW12"/>
  <c r="AZ12" s="1"/>
  <c r="BW11"/>
  <c r="AZ11" s="1"/>
  <c r="BW10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L99" s="1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97" i="63"/>
  <c r="AB93"/>
  <c r="AB89"/>
  <c r="AB85"/>
  <c r="AB81"/>
  <c r="AB77"/>
  <c r="AB73"/>
  <c r="AB69"/>
  <c r="AB56" i="62"/>
  <c r="AB93" i="61"/>
  <c r="AB89"/>
  <c r="AB81"/>
  <c r="AB77"/>
  <c r="AB73"/>
  <c r="AB69"/>
  <c r="AB9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F5" s="1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F13" s="1"/>
  <c r="C13"/>
  <c r="B14"/>
  <c r="C14"/>
  <c r="B15"/>
  <c r="F15" s="1"/>
  <c r="C15"/>
  <c r="B16"/>
  <c r="C16"/>
  <c r="B17"/>
  <c r="F17" s="1"/>
  <c r="C17"/>
  <c r="B18"/>
  <c r="C18"/>
  <c r="F18" s="1"/>
  <c r="B19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C35"/>
  <c r="B36"/>
  <c r="C36"/>
  <c r="B37"/>
  <c r="F37" s="1"/>
  <c r="C37"/>
  <c r="B38"/>
  <c r="C38"/>
  <c r="F38" s="1"/>
  <c r="B39"/>
  <c r="F39" s="1"/>
  <c r="C39"/>
  <c r="B40"/>
  <c r="C40"/>
  <c r="F40" s="1"/>
  <c r="B41"/>
  <c r="C41"/>
  <c r="B42"/>
  <c r="C42"/>
  <c r="F42" s="1"/>
  <c r="B43"/>
  <c r="F43" s="1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F50" s="1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C69"/>
  <c r="B70"/>
  <c r="C70"/>
  <c r="B71"/>
  <c r="F71" s="1"/>
  <c r="C71"/>
  <c r="B72"/>
  <c r="C72"/>
  <c r="B73"/>
  <c r="F73" s="1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C85"/>
  <c r="B86"/>
  <c r="C86"/>
  <c r="B87"/>
  <c r="F87" s="1"/>
  <c r="C87"/>
  <c r="B88"/>
  <c r="C88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62"/>
  <c r="C4"/>
  <c r="F4" s="1"/>
  <c r="B5"/>
  <c r="F5" s="1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C23"/>
  <c r="B24"/>
  <c r="C24"/>
  <c r="F24" s="1"/>
  <c r="B25"/>
  <c r="F25" s="1"/>
  <c r="C25"/>
  <c r="B26"/>
  <c r="C26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B39"/>
  <c r="F39" s="1"/>
  <c r="C39"/>
  <c r="B40"/>
  <c r="C40"/>
  <c r="B41"/>
  <c r="F41" s="1"/>
  <c r="C41"/>
  <c r="B42"/>
  <c r="C42"/>
  <c r="F42" s="1"/>
  <c r="B43"/>
  <c r="F43" s="1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F53" s="1"/>
  <c r="C53"/>
  <c r="B54"/>
  <c r="C54"/>
  <c r="F54" s="1"/>
  <c r="B55"/>
  <c r="C55"/>
  <c r="B56"/>
  <c r="C56"/>
  <c r="F56" s="1"/>
  <c r="B57"/>
  <c r="F57" s="1"/>
  <c r="C57"/>
  <c r="B58"/>
  <c r="C58"/>
  <c r="F58" s="1"/>
  <c r="B59"/>
  <c r="F59" s="1"/>
  <c r="C59"/>
  <c r="B60"/>
  <c r="C60"/>
  <c r="B61"/>
  <c r="C61"/>
  <c r="B62"/>
  <c r="C62"/>
  <c r="F62" s="1"/>
  <c r="B63"/>
  <c r="F63" s="1"/>
  <c r="C63"/>
  <c r="B64"/>
  <c r="C64"/>
  <c r="F64" s="1"/>
  <c r="B65"/>
  <c r="C65"/>
  <c r="B66"/>
  <c r="C66"/>
  <c r="F66" s="1"/>
  <c r="B67"/>
  <c r="C67"/>
  <c r="B68"/>
  <c r="C68"/>
  <c r="B69"/>
  <c r="F69" s="1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B77"/>
  <c r="C77"/>
  <c r="B78"/>
  <c r="C78"/>
  <c r="F78" s="1"/>
  <c r="B79"/>
  <c r="F79" s="1"/>
  <c r="C79"/>
  <c r="B80"/>
  <c r="C80"/>
  <c r="F80" s="1"/>
  <c r="B81"/>
  <c r="C81"/>
  <c r="B82"/>
  <c r="C82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C91"/>
  <c r="B92"/>
  <c r="C92"/>
  <c r="B93"/>
  <c r="F93" s="1"/>
  <c r="C93"/>
  <c r="B94"/>
  <c r="C94"/>
  <c r="F94" s="1"/>
  <c r="B95"/>
  <c r="C95"/>
  <c r="B96"/>
  <c r="C96"/>
  <c r="B97"/>
  <c r="F97" s="1"/>
  <c r="C97"/>
  <c r="B98"/>
  <c r="C98"/>
  <c r="F98" s="1"/>
  <c r="C3"/>
  <c r="B3"/>
  <c r="B4" i="61"/>
  <c r="C4"/>
  <c r="F4" s="1"/>
  <c r="B5"/>
  <c r="F5" s="1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B13"/>
  <c r="F13" s="1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B23"/>
  <c r="F23" s="1"/>
  <c r="C23"/>
  <c r="B24"/>
  <c r="C24"/>
  <c r="B25"/>
  <c r="C25"/>
  <c r="B26"/>
  <c r="C26"/>
  <c r="F26" s="1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F34" s="1"/>
  <c r="B35"/>
  <c r="C35"/>
  <c r="B36"/>
  <c r="C36"/>
  <c r="F36" s="1"/>
  <c r="B37"/>
  <c r="F37" s="1"/>
  <c r="C37"/>
  <c r="B38"/>
  <c r="C38"/>
  <c r="F38" s="1"/>
  <c r="B39"/>
  <c r="C39"/>
  <c r="B40"/>
  <c r="C40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B63"/>
  <c r="F63" s="1"/>
  <c r="C63"/>
  <c r="B64"/>
  <c r="C64"/>
  <c r="B65"/>
  <c r="F65" s="1"/>
  <c r="C65"/>
  <c r="B66"/>
  <c r="C66"/>
  <c r="F66" s="1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F15" s="1"/>
  <c r="C15"/>
  <c r="B16"/>
  <c r="C16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F23" s="1"/>
  <c r="C23"/>
  <c r="B24"/>
  <c r="C24"/>
  <c r="B25"/>
  <c r="F25" s="1"/>
  <c r="C25"/>
  <c r="B26"/>
  <c r="C26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B35"/>
  <c r="F35" s="1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B43"/>
  <c r="F43" s="1"/>
  <c r="C43"/>
  <c r="B44"/>
  <c r="C44"/>
  <c r="F44" s="1"/>
  <c r="B45"/>
  <c r="F45" s="1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F71" s="1"/>
  <c r="C71"/>
  <c r="B72"/>
  <c r="C72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B81"/>
  <c r="F81" s="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B99" s="1"/>
  <c r="C97"/>
  <c r="B98"/>
  <c r="C98"/>
  <c r="F98" s="1"/>
  <c r="C3"/>
  <c r="B3"/>
  <c r="B4" i="57"/>
  <c r="C4"/>
  <c r="F4" s="1"/>
  <c r="B5"/>
  <c r="F5" s="1"/>
  <c r="C5"/>
  <c r="B6"/>
  <c r="C6"/>
  <c r="B7"/>
  <c r="F7" s="1"/>
  <c r="C7"/>
  <c r="B8"/>
  <c r="C8"/>
  <c r="B9"/>
  <c r="F9" s="1"/>
  <c r="C9"/>
  <c r="B10"/>
  <c r="C10"/>
  <c r="F10" s="1"/>
  <c r="B11"/>
  <c r="F11" s="1"/>
  <c r="C11"/>
  <c r="B12"/>
  <c r="C12"/>
  <c r="F12" s="1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F9" s="1"/>
  <c r="C9"/>
  <c r="B10"/>
  <c r="C10"/>
  <c r="F10" s="1"/>
  <c r="B11"/>
  <c r="F11" s="1"/>
  <c r="C11"/>
  <c r="B12"/>
  <c r="C12"/>
  <c r="B13"/>
  <c r="F13" s="1"/>
  <c r="C13"/>
  <c r="B14"/>
  <c r="C14"/>
  <c r="F14" s="1"/>
  <c r="B15"/>
  <c r="C15"/>
  <c r="B16"/>
  <c r="C16"/>
  <c r="F16" s="1"/>
  <c r="B17"/>
  <c r="F17" s="1"/>
  <c r="C17"/>
  <c r="B18"/>
  <c r="C18"/>
  <c r="F18" s="1"/>
  <c r="B19"/>
  <c r="C19"/>
  <c r="B20"/>
  <c r="C20"/>
  <c r="B21"/>
  <c r="F21" s="1"/>
  <c r="C21"/>
  <c r="B22"/>
  <c r="C22"/>
  <c r="F22" s="1"/>
  <c r="B23"/>
  <c r="F23" s="1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F96" s="1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B17"/>
  <c r="F17" s="1"/>
  <c r="C17"/>
  <c r="B18"/>
  <c r="C18"/>
  <c r="F18" s="1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F55" s="1"/>
  <c r="C55"/>
  <c r="B56"/>
  <c r="C56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F79" s="1"/>
  <c r="C79"/>
  <c r="B80"/>
  <c r="C80"/>
  <c r="B81"/>
  <c r="C81"/>
  <c r="B82"/>
  <c r="C82"/>
  <c r="F82" s="1"/>
  <c r="B83"/>
  <c r="F83" s="1"/>
  <c r="C83"/>
  <c r="B84"/>
  <c r="C84"/>
  <c r="F84" s="1"/>
  <c r="B85"/>
  <c r="C85"/>
  <c r="B86"/>
  <c r="C86"/>
  <c r="F86" s="1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F93" s="1"/>
  <c r="C93"/>
  <c r="B94"/>
  <c r="C94"/>
  <c r="F94" s="1"/>
  <c r="B95"/>
  <c r="C95"/>
  <c r="B96"/>
  <c r="C96"/>
  <c r="F96" s="1"/>
  <c r="B97"/>
  <c r="F97" s="1"/>
  <c r="C97"/>
  <c r="B98"/>
  <c r="C98"/>
  <c r="F98" s="1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N92"/>
  <c r="U91"/>
  <c r="U90"/>
  <c r="N90"/>
  <c r="U89"/>
  <c r="N89"/>
  <c r="F89"/>
  <c r="U88"/>
  <c r="N88"/>
  <c r="F88"/>
  <c r="U87"/>
  <c r="U86"/>
  <c r="N86"/>
  <c r="F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F75"/>
  <c r="U74"/>
  <c r="N74"/>
  <c r="U73"/>
  <c r="N73"/>
  <c r="U72"/>
  <c r="N72"/>
  <c r="F72"/>
  <c r="U71"/>
  <c r="U70"/>
  <c r="N70"/>
  <c r="F70"/>
  <c r="U69"/>
  <c r="N69"/>
  <c r="U68"/>
  <c r="N68"/>
  <c r="U67"/>
  <c r="U66"/>
  <c r="N66"/>
  <c r="U65"/>
  <c r="N65"/>
  <c r="U64"/>
  <c r="N64"/>
  <c r="U63"/>
  <c r="F63"/>
  <c r="U62"/>
  <c r="N62"/>
  <c r="U61"/>
  <c r="N61"/>
  <c r="U60"/>
  <c r="N60"/>
  <c r="F60"/>
  <c r="U59"/>
  <c r="U58"/>
  <c r="N58"/>
  <c r="F58"/>
  <c r="U57"/>
  <c r="N57"/>
  <c r="U56"/>
  <c r="N56"/>
  <c r="U55"/>
  <c r="U54"/>
  <c r="N54"/>
  <c r="U53"/>
  <c r="N53"/>
  <c r="U52"/>
  <c r="N52"/>
  <c r="U51"/>
  <c r="F51"/>
  <c r="U50"/>
  <c r="N50"/>
  <c r="U49"/>
  <c r="N49"/>
  <c r="U48"/>
  <c r="N48"/>
  <c r="F48"/>
  <c r="U47"/>
  <c r="U46"/>
  <c r="N46"/>
  <c r="F46"/>
  <c r="U45"/>
  <c r="N45"/>
  <c r="U44"/>
  <c r="N44"/>
  <c r="U43"/>
  <c r="U42"/>
  <c r="N42"/>
  <c r="U41"/>
  <c r="N41"/>
  <c r="F41"/>
  <c r="U40"/>
  <c r="N40"/>
  <c r="U39"/>
  <c r="U38"/>
  <c r="N38"/>
  <c r="U37"/>
  <c r="N37"/>
  <c r="U36"/>
  <c r="N36"/>
  <c r="F36"/>
  <c r="U35"/>
  <c r="F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F25"/>
  <c r="U24"/>
  <c r="N24"/>
  <c r="U23"/>
  <c r="U22"/>
  <c r="N22"/>
  <c r="U21"/>
  <c r="N21"/>
  <c r="U20"/>
  <c r="N20"/>
  <c r="U19"/>
  <c r="F19"/>
  <c r="U18"/>
  <c r="N18"/>
  <c r="U17"/>
  <c r="N17"/>
  <c r="U16"/>
  <c r="N16"/>
  <c r="F16"/>
  <c r="U15"/>
  <c r="U14"/>
  <c r="N14"/>
  <c r="F14"/>
  <c r="U13"/>
  <c r="N13"/>
  <c r="U12"/>
  <c r="N12"/>
  <c r="U11"/>
  <c r="U10"/>
  <c r="N10"/>
  <c r="U9"/>
  <c r="N9"/>
  <c r="F9"/>
  <c r="U8"/>
  <c r="N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AD93"/>
  <c r="U93"/>
  <c r="N93"/>
  <c r="AD92"/>
  <c r="U92"/>
  <c r="N92"/>
  <c r="F92"/>
  <c r="U91"/>
  <c r="N91"/>
  <c r="F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F82"/>
  <c r="U81"/>
  <c r="N81"/>
  <c r="F81"/>
  <c r="U80"/>
  <c r="U79"/>
  <c r="N79"/>
  <c r="AC78"/>
  <c r="U78"/>
  <c r="N78"/>
  <c r="U77"/>
  <c r="N77"/>
  <c r="F77"/>
  <c r="U76"/>
  <c r="F76"/>
  <c r="U75"/>
  <c r="N75"/>
  <c r="U74"/>
  <c r="N74"/>
  <c r="U73"/>
  <c r="N73"/>
  <c r="U72"/>
  <c r="U71"/>
  <c r="N71"/>
  <c r="F71"/>
  <c r="U70"/>
  <c r="N70"/>
  <c r="AD69"/>
  <c r="U69"/>
  <c r="N69"/>
  <c r="U68"/>
  <c r="F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F61"/>
  <c r="U60"/>
  <c r="F60"/>
  <c r="U59"/>
  <c r="N59"/>
  <c r="U58"/>
  <c r="N58"/>
  <c r="U57"/>
  <c r="N57"/>
  <c r="U56"/>
  <c r="U55"/>
  <c r="N55"/>
  <c r="F55"/>
  <c r="U54"/>
  <c r="N54"/>
  <c r="AD53"/>
  <c r="U53"/>
  <c r="N53"/>
  <c r="U52"/>
  <c r="F52"/>
  <c r="U51"/>
  <c r="N51"/>
  <c r="F51"/>
  <c r="AD50"/>
  <c r="U50"/>
  <c r="U49"/>
  <c r="F49"/>
  <c r="U48"/>
  <c r="U47"/>
  <c r="F47"/>
  <c r="U46"/>
  <c r="U45"/>
  <c r="U44"/>
  <c r="F44"/>
  <c r="U43"/>
  <c r="U42"/>
  <c r="U41"/>
  <c r="U40"/>
  <c r="U39"/>
  <c r="U38"/>
  <c r="F38"/>
  <c r="U37"/>
  <c r="U36"/>
  <c r="U35"/>
  <c r="U34"/>
  <c r="AD33"/>
  <c r="U33"/>
  <c r="U32"/>
  <c r="U31"/>
  <c r="U30"/>
  <c r="AD29"/>
  <c r="U29"/>
  <c r="U28"/>
  <c r="U27"/>
  <c r="U26"/>
  <c r="F26"/>
  <c r="U25"/>
  <c r="U24"/>
  <c r="U23"/>
  <c r="U22"/>
  <c r="AD21"/>
  <c r="U21"/>
  <c r="U20"/>
  <c r="U19"/>
  <c r="U18"/>
  <c r="AD17"/>
  <c r="U17"/>
  <c r="U16"/>
  <c r="U15"/>
  <c r="U14"/>
  <c r="F14"/>
  <c r="AD13"/>
  <c r="U13"/>
  <c r="F13"/>
  <c r="U12"/>
  <c r="U11"/>
  <c r="F11"/>
  <c r="U10"/>
  <c r="AD9"/>
  <c r="U9"/>
  <c r="U8"/>
  <c r="U7"/>
  <c r="F7"/>
  <c r="U6"/>
  <c r="AD5"/>
  <c r="U5"/>
  <c r="U4"/>
  <c r="U3"/>
  <c r="M99"/>
  <c r="I99"/>
  <c r="A1"/>
  <c r="T99" i="61"/>
  <c r="S99"/>
  <c r="R99"/>
  <c r="Q99"/>
  <c r="P99"/>
  <c r="U98"/>
  <c r="N98"/>
  <c r="U97"/>
  <c r="U96"/>
  <c r="F96"/>
  <c r="U95"/>
  <c r="U94"/>
  <c r="N94"/>
  <c r="F94"/>
  <c r="U93"/>
  <c r="U92"/>
  <c r="U91"/>
  <c r="F91"/>
  <c r="U90"/>
  <c r="N90"/>
  <c r="U89"/>
  <c r="U88"/>
  <c r="U87"/>
  <c r="F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U72"/>
  <c r="F72"/>
  <c r="U71"/>
  <c r="U70"/>
  <c r="N70"/>
  <c r="F70"/>
  <c r="U69"/>
  <c r="F69"/>
  <c r="U68"/>
  <c r="F68"/>
  <c r="U67"/>
  <c r="F67"/>
  <c r="U66"/>
  <c r="N66"/>
  <c r="U65"/>
  <c r="U64"/>
  <c r="F64"/>
  <c r="U63"/>
  <c r="U62"/>
  <c r="N62"/>
  <c r="F62"/>
  <c r="U61"/>
  <c r="U60"/>
  <c r="U59"/>
  <c r="U58"/>
  <c r="N58"/>
  <c r="U57"/>
  <c r="U56"/>
  <c r="U55"/>
  <c r="U54"/>
  <c r="N54"/>
  <c r="U53"/>
  <c r="F53"/>
  <c r="U52"/>
  <c r="U51"/>
  <c r="F51"/>
  <c r="U50"/>
  <c r="N50"/>
  <c r="U49"/>
  <c r="U48"/>
  <c r="N48"/>
  <c r="U47"/>
  <c r="F47"/>
  <c r="U46"/>
  <c r="N46"/>
  <c r="U45"/>
  <c r="U44"/>
  <c r="U43"/>
  <c r="U42"/>
  <c r="N42"/>
  <c r="U41"/>
  <c r="U40"/>
  <c r="U39"/>
  <c r="U38"/>
  <c r="U37"/>
  <c r="U36"/>
  <c r="U35"/>
  <c r="U34"/>
  <c r="U33"/>
  <c r="U32"/>
  <c r="F32"/>
  <c r="U31"/>
  <c r="N31"/>
  <c r="U30"/>
  <c r="F30"/>
  <c r="U29"/>
  <c r="N29"/>
  <c r="U28"/>
  <c r="F28"/>
  <c r="U27"/>
  <c r="N27"/>
  <c r="F27"/>
  <c r="U26"/>
  <c r="U25"/>
  <c r="U24"/>
  <c r="F24"/>
  <c r="U23"/>
  <c r="U22"/>
  <c r="N22"/>
  <c r="F22"/>
  <c r="U21"/>
  <c r="U20"/>
  <c r="U19"/>
  <c r="U18"/>
  <c r="U17"/>
  <c r="N17"/>
  <c r="U16"/>
  <c r="U15"/>
  <c r="U14"/>
  <c r="U13"/>
  <c r="U12"/>
  <c r="F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U82"/>
  <c r="U81"/>
  <c r="U80"/>
  <c r="F80"/>
  <c r="U79"/>
  <c r="U78"/>
  <c r="U77"/>
  <c r="U76"/>
  <c r="U75"/>
  <c r="U74"/>
  <c r="U73"/>
  <c r="U72"/>
  <c r="F72"/>
  <c r="U71"/>
  <c r="U70"/>
  <c r="U69"/>
  <c r="U68"/>
  <c r="U67"/>
  <c r="U66"/>
  <c r="U65"/>
  <c r="U64"/>
  <c r="F64"/>
  <c r="U63"/>
  <c r="U62"/>
  <c r="U61"/>
  <c r="U60"/>
  <c r="U59"/>
  <c r="U58"/>
  <c r="F58"/>
  <c r="U57"/>
  <c r="U56"/>
  <c r="U55"/>
  <c r="U54"/>
  <c r="U53"/>
  <c r="U52"/>
  <c r="U51"/>
  <c r="U50"/>
  <c r="F50"/>
  <c r="U49"/>
  <c r="U48"/>
  <c r="U47"/>
  <c r="U46"/>
  <c r="U45"/>
  <c r="U44"/>
  <c r="U43"/>
  <c r="U42"/>
  <c r="F42"/>
  <c r="U41"/>
  <c r="U40"/>
  <c r="U39"/>
  <c r="U38"/>
  <c r="U37"/>
  <c r="U36"/>
  <c r="U35"/>
  <c r="U34"/>
  <c r="F34"/>
  <c r="U33"/>
  <c r="U32"/>
  <c r="U31"/>
  <c r="U30"/>
  <c r="U29"/>
  <c r="U28"/>
  <c r="U27"/>
  <c r="U26"/>
  <c r="F26"/>
  <c r="U25"/>
  <c r="U24"/>
  <c r="N24"/>
  <c r="F24"/>
  <c r="U23"/>
  <c r="U22"/>
  <c r="U21"/>
  <c r="U20"/>
  <c r="U19"/>
  <c r="U18"/>
  <c r="U17"/>
  <c r="U16"/>
  <c r="F16"/>
  <c r="U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U84"/>
  <c r="U83"/>
  <c r="N83"/>
  <c r="U82"/>
  <c r="U81"/>
  <c r="U80"/>
  <c r="U79"/>
  <c r="U78"/>
  <c r="F78"/>
  <c r="U77"/>
  <c r="N77"/>
  <c r="U76"/>
  <c r="F76"/>
  <c r="U75"/>
  <c r="N75"/>
  <c r="U74"/>
  <c r="F74"/>
  <c r="U73"/>
  <c r="N73"/>
  <c r="U72"/>
  <c r="F72"/>
  <c r="U71"/>
  <c r="N71"/>
  <c r="F71"/>
  <c r="U70"/>
  <c r="U69"/>
  <c r="N69"/>
  <c r="U68"/>
  <c r="U67"/>
  <c r="N67"/>
  <c r="U66"/>
  <c r="U65"/>
  <c r="N65"/>
  <c r="U64"/>
  <c r="U63"/>
  <c r="N63"/>
  <c r="F63"/>
  <c r="U62"/>
  <c r="U61"/>
  <c r="N61"/>
  <c r="U60"/>
  <c r="U59"/>
  <c r="N59"/>
  <c r="U58"/>
  <c r="U57"/>
  <c r="N57"/>
  <c r="U56"/>
  <c r="U55"/>
  <c r="N55"/>
  <c r="F55"/>
  <c r="U54"/>
  <c r="U53"/>
  <c r="N53"/>
  <c r="U52"/>
  <c r="U51"/>
  <c r="N51"/>
  <c r="U50"/>
  <c r="U49"/>
  <c r="N49"/>
  <c r="U48"/>
  <c r="U47"/>
  <c r="N47"/>
  <c r="U46"/>
  <c r="U45"/>
  <c r="N45"/>
  <c r="F45"/>
  <c r="U44"/>
  <c r="U43"/>
  <c r="N43"/>
  <c r="U42"/>
  <c r="U41"/>
  <c r="N41"/>
  <c r="U40"/>
  <c r="U39"/>
  <c r="N39"/>
  <c r="U38"/>
  <c r="U37"/>
  <c r="N37"/>
  <c r="F37"/>
  <c r="U36"/>
  <c r="F36"/>
  <c r="U35"/>
  <c r="N35"/>
  <c r="U34"/>
  <c r="F34"/>
  <c r="U33"/>
  <c r="N33"/>
  <c r="U32"/>
  <c r="F32"/>
  <c r="U31"/>
  <c r="N31"/>
  <c r="U30"/>
  <c r="N30"/>
  <c r="U29"/>
  <c r="F29"/>
  <c r="U28"/>
  <c r="U27"/>
  <c r="N27"/>
  <c r="U26"/>
  <c r="N26"/>
  <c r="U25"/>
  <c r="U24"/>
  <c r="U23"/>
  <c r="U22"/>
  <c r="N22"/>
  <c r="U21"/>
  <c r="U20"/>
  <c r="F20"/>
  <c r="U19"/>
  <c r="U18"/>
  <c r="N18"/>
  <c r="F18"/>
  <c r="U17"/>
  <c r="F17"/>
  <c r="U16"/>
  <c r="F16"/>
  <c r="U15"/>
  <c r="U14"/>
  <c r="N14"/>
  <c r="F14"/>
  <c r="U13"/>
  <c r="F13"/>
  <c r="U12"/>
  <c r="N12"/>
  <c r="U11"/>
  <c r="U10"/>
  <c r="N10"/>
  <c r="U9"/>
  <c r="U8"/>
  <c r="F8"/>
  <c r="U7"/>
  <c r="U6"/>
  <c r="N6"/>
  <c r="F6"/>
  <c r="U5"/>
  <c r="U4"/>
  <c r="U3"/>
  <c r="J99"/>
  <c r="I99"/>
  <c r="A1"/>
  <c r="T99" i="56"/>
  <c r="S99"/>
  <c r="R99"/>
  <c r="Q99"/>
  <c r="P99"/>
  <c r="U98"/>
  <c r="U97"/>
  <c r="U96"/>
  <c r="U95"/>
  <c r="U94"/>
  <c r="F94"/>
  <c r="U93"/>
  <c r="U92"/>
  <c r="U91"/>
  <c r="U90"/>
  <c r="U89"/>
  <c r="U88"/>
  <c r="U87"/>
  <c r="U86"/>
  <c r="F86"/>
  <c r="U85"/>
  <c r="U84"/>
  <c r="U83"/>
  <c r="U82"/>
  <c r="U81"/>
  <c r="U80"/>
  <c r="U79"/>
  <c r="U78"/>
  <c r="F78"/>
  <c r="U77"/>
  <c r="U76"/>
  <c r="U75"/>
  <c r="U74"/>
  <c r="U73"/>
  <c r="U72"/>
  <c r="U71"/>
  <c r="U70"/>
  <c r="F70"/>
  <c r="U69"/>
  <c r="U68"/>
  <c r="U67"/>
  <c r="U66"/>
  <c r="U65"/>
  <c r="U64"/>
  <c r="U63"/>
  <c r="U62"/>
  <c r="F62"/>
  <c r="U61"/>
  <c r="U60"/>
  <c r="U59"/>
  <c r="U58"/>
  <c r="U57"/>
  <c r="U56"/>
  <c r="U55"/>
  <c r="U54"/>
  <c r="F54"/>
  <c r="U53"/>
  <c r="U52"/>
  <c r="U51"/>
  <c r="U50"/>
  <c r="U49"/>
  <c r="U48"/>
  <c r="U47"/>
  <c r="U46"/>
  <c r="F46"/>
  <c r="U45"/>
  <c r="U44"/>
  <c r="U43"/>
  <c r="U42"/>
  <c r="U41"/>
  <c r="U40"/>
  <c r="U39"/>
  <c r="N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U23"/>
  <c r="U22"/>
  <c r="U21"/>
  <c r="U20"/>
  <c r="F20"/>
  <c r="U19"/>
  <c r="U18"/>
  <c r="U17"/>
  <c r="U16"/>
  <c r="U15"/>
  <c r="U14"/>
  <c r="U13"/>
  <c r="U12"/>
  <c r="F12"/>
  <c r="U11"/>
  <c r="U10"/>
  <c r="U9"/>
  <c r="U8"/>
  <c r="U7"/>
  <c r="F7"/>
  <c r="U6"/>
  <c r="U5"/>
  <c r="F5"/>
  <c r="U4"/>
  <c r="U3"/>
  <c r="M99"/>
  <c r="L99"/>
  <c r="J99"/>
  <c r="A1"/>
  <c r="T99" i="55"/>
  <c r="S99"/>
  <c r="R99"/>
  <c r="Q99"/>
  <c r="P99"/>
  <c r="U98"/>
  <c r="N98"/>
  <c r="U97"/>
  <c r="N97"/>
  <c r="U96"/>
  <c r="N96"/>
  <c r="U95"/>
  <c r="F95"/>
  <c r="U94"/>
  <c r="N94"/>
  <c r="U93"/>
  <c r="N93"/>
  <c r="U92"/>
  <c r="U91"/>
  <c r="U90"/>
  <c r="F90"/>
  <c r="U89"/>
  <c r="N89"/>
  <c r="U88"/>
  <c r="F88"/>
  <c r="U87"/>
  <c r="U86"/>
  <c r="U85"/>
  <c r="N85"/>
  <c r="U84"/>
  <c r="U83"/>
  <c r="U82"/>
  <c r="U81"/>
  <c r="N81"/>
  <c r="F81"/>
  <c r="U80"/>
  <c r="N80"/>
  <c r="F80"/>
  <c r="U79"/>
  <c r="U78"/>
  <c r="U77"/>
  <c r="N77"/>
  <c r="U76"/>
  <c r="U75"/>
  <c r="U74"/>
  <c r="U73"/>
  <c r="N73"/>
  <c r="U72"/>
  <c r="N72"/>
  <c r="U71"/>
  <c r="F71"/>
  <c r="U70"/>
  <c r="U69"/>
  <c r="N69"/>
  <c r="U68"/>
  <c r="U67"/>
  <c r="U66"/>
  <c r="U65"/>
  <c r="N65"/>
  <c r="U64"/>
  <c r="N64"/>
  <c r="U63"/>
  <c r="U62"/>
  <c r="U61"/>
  <c r="N61"/>
  <c r="U60"/>
  <c r="U59"/>
  <c r="U58"/>
  <c r="U57"/>
  <c r="U56"/>
  <c r="F56"/>
  <c r="U55"/>
  <c r="U54"/>
  <c r="U53"/>
  <c r="U52"/>
  <c r="U51"/>
  <c r="U50"/>
  <c r="U49"/>
  <c r="U48"/>
  <c r="U47"/>
  <c r="U46"/>
  <c r="U45"/>
  <c r="N45"/>
  <c r="U44"/>
  <c r="U43"/>
  <c r="U42"/>
  <c r="U41"/>
  <c r="U40"/>
  <c r="U39"/>
  <c r="U38"/>
  <c r="U37"/>
  <c r="U36"/>
  <c r="U35"/>
  <c r="U34"/>
  <c r="U33"/>
  <c r="F33"/>
  <c r="U32"/>
  <c r="U31"/>
  <c r="F31"/>
  <c r="U30"/>
  <c r="U29"/>
  <c r="N29"/>
  <c r="U28"/>
  <c r="U27"/>
  <c r="U26"/>
  <c r="U25"/>
  <c r="U24"/>
  <c r="U23"/>
  <c r="U22"/>
  <c r="U21"/>
  <c r="U20"/>
  <c r="U19"/>
  <c r="U18"/>
  <c r="U17"/>
  <c r="U16"/>
  <c r="F16"/>
  <c r="U15"/>
  <c r="U14"/>
  <c r="U13"/>
  <c r="N13"/>
  <c r="U12"/>
  <c r="U11"/>
  <c r="U10"/>
  <c r="U9"/>
  <c r="U8"/>
  <c r="U7"/>
  <c r="U6"/>
  <c r="N6"/>
  <c r="U5"/>
  <c r="N5"/>
  <c r="U4"/>
  <c r="U3"/>
  <c r="L99"/>
  <c r="A1"/>
  <c r="C99" i="56" l="1"/>
  <c r="C99" i="57"/>
  <c r="C99" i="63"/>
  <c r="F50" i="57"/>
  <c r="N4"/>
  <c r="N28"/>
  <c r="N76"/>
  <c r="F60" i="58"/>
  <c r="F92" i="61"/>
  <c r="F48"/>
  <c r="F40"/>
  <c r="F40" i="62"/>
  <c r="F19" i="56"/>
  <c r="F37" i="62"/>
  <c r="M99" i="57"/>
  <c r="N8"/>
  <c r="N16"/>
  <c r="N20"/>
  <c r="N24"/>
  <c r="N40" i="61"/>
  <c r="N44"/>
  <c r="N52"/>
  <c r="N56"/>
  <c r="N60"/>
  <c r="N64"/>
  <c r="N5" i="56"/>
  <c r="N7"/>
  <c r="N11"/>
  <c r="N15"/>
  <c r="N17"/>
  <c r="N18"/>
  <c r="N19"/>
  <c r="N21"/>
  <c r="N23"/>
  <c r="N27"/>
  <c r="N31"/>
  <c r="N33"/>
  <c r="N34"/>
  <c r="N35"/>
  <c r="N37"/>
  <c r="N43"/>
  <c r="N47"/>
  <c r="N49"/>
  <c r="N50"/>
  <c r="N51"/>
  <c r="N53"/>
  <c r="N61"/>
  <c r="N69"/>
  <c r="N77"/>
  <c r="N7" i="55"/>
  <c r="N19"/>
  <c r="N35"/>
  <c r="N51"/>
  <c r="F85" i="63"/>
  <c r="F69"/>
  <c r="F53"/>
  <c r="B99"/>
  <c r="F95" i="62"/>
  <c r="F45"/>
  <c r="F23"/>
  <c r="F17"/>
  <c r="F9"/>
  <c r="F93" i="61"/>
  <c r="F89"/>
  <c r="F49"/>
  <c r="F35"/>
  <c r="F21"/>
  <c r="B99"/>
  <c r="F15" i="56"/>
  <c r="B99"/>
  <c r="C99" i="55"/>
  <c r="F85"/>
  <c r="F35"/>
  <c r="F83" i="58"/>
  <c r="F97"/>
  <c r="F15" i="57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O14" s="1"/>
  <c r="N22"/>
  <c r="N26"/>
  <c r="O26" s="1"/>
  <c r="N30"/>
  <c r="N38"/>
  <c r="O38" s="1"/>
  <c r="N42"/>
  <c r="O42" s="1"/>
  <c r="N46"/>
  <c r="N54"/>
  <c r="O54" s="1"/>
  <c r="N58"/>
  <c r="O58" s="1"/>
  <c r="N62"/>
  <c r="O62" s="1"/>
  <c r="N66"/>
  <c r="O66" s="1"/>
  <c r="N70"/>
  <c r="O70" s="1"/>
  <c r="N74"/>
  <c r="O74" s="1"/>
  <c r="N78"/>
  <c r="O78" s="1"/>
  <c r="N9"/>
  <c r="N13"/>
  <c r="N25"/>
  <c r="O25" s="1"/>
  <c r="N29"/>
  <c r="O29" s="1"/>
  <c r="N41"/>
  <c r="O41" s="1"/>
  <c r="N45"/>
  <c r="O45" s="1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N28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43"/>
  <c r="V98"/>
  <c r="O98"/>
  <c r="V10" i="56"/>
  <c r="V24"/>
  <c r="V26"/>
  <c r="V40"/>
  <c r="V42"/>
  <c r="V51"/>
  <c r="N8" i="55"/>
  <c r="F9"/>
  <c r="I99"/>
  <c r="M99"/>
  <c r="G10"/>
  <c r="N12"/>
  <c r="O12" s="1"/>
  <c r="F13"/>
  <c r="N28"/>
  <c r="O28" s="1"/>
  <c r="F29"/>
  <c r="O30"/>
  <c r="V38"/>
  <c r="G42"/>
  <c r="N44"/>
  <c r="O44" s="1"/>
  <c r="F45"/>
  <c r="V54"/>
  <c r="G58"/>
  <c r="N60"/>
  <c r="O60" s="1"/>
  <c r="F61"/>
  <c r="O64"/>
  <c r="O72"/>
  <c r="O92"/>
  <c r="O13" i="56"/>
  <c r="O73"/>
  <c r="V62" i="55"/>
  <c r="V66"/>
  <c r="O66"/>
  <c r="V82"/>
  <c r="V94"/>
  <c r="O94"/>
  <c r="V6" i="56"/>
  <c r="V22"/>
  <c r="O22"/>
  <c r="V36"/>
  <c r="V52"/>
  <c r="V62"/>
  <c r="V70"/>
  <c r="V78"/>
  <c r="V86"/>
  <c r="V94"/>
  <c r="V12" i="55"/>
  <c r="V28"/>
  <c r="V44"/>
  <c r="V60"/>
  <c r="V90"/>
  <c r="V18" i="56"/>
  <c r="O18"/>
  <c r="V32"/>
  <c r="V34"/>
  <c r="O34"/>
  <c r="V43"/>
  <c r="V48"/>
  <c r="V50"/>
  <c r="O50"/>
  <c r="B99" i="55"/>
  <c r="F3"/>
  <c r="K99"/>
  <c r="O3"/>
  <c r="F5"/>
  <c r="N20"/>
  <c r="O20" s="1"/>
  <c r="F21"/>
  <c r="G34"/>
  <c r="N36"/>
  <c r="O36" s="1"/>
  <c r="F37"/>
  <c r="G50"/>
  <c r="N52"/>
  <c r="O52" s="1"/>
  <c r="F53"/>
  <c r="O68"/>
  <c r="O76"/>
  <c r="O84"/>
  <c r="O5" i="56"/>
  <c r="O37"/>
  <c r="O53"/>
  <c r="O61"/>
  <c r="O69"/>
  <c r="O77"/>
  <c r="V70" i="55"/>
  <c r="V86"/>
  <c r="O86"/>
  <c r="V7" i="56"/>
  <c r="V30"/>
  <c r="O30"/>
  <c r="V44"/>
  <c r="V58"/>
  <c r="V66"/>
  <c r="V71"/>
  <c r="V74"/>
  <c r="J99" i="55"/>
  <c r="G6"/>
  <c r="N24"/>
  <c r="N40"/>
  <c r="N56"/>
  <c r="O56" s="1"/>
  <c r="O96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6"/>
  <c r="V82"/>
  <c r="V68" i="55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94"/>
  <c r="N3" i="56"/>
  <c r="N90" i="57"/>
  <c r="F91"/>
  <c r="K99" i="58"/>
  <c r="U99"/>
  <c r="F9"/>
  <c r="F17"/>
  <c r="O26"/>
  <c r="V42"/>
  <c r="V58"/>
  <c r="V74"/>
  <c r="O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9" i="56" l="1"/>
  <c r="O23"/>
  <c r="O95"/>
  <c r="V31"/>
  <c r="V15"/>
  <c r="V19"/>
  <c r="O87" i="55"/>
  <c r="O13"/>
  <c r="O83" i="56"/>
  <c r="O67"/>
  <c r="O22" i="58"/>
  <c r="O53"/>
  <c r="O30"/>
  <c r="O41"/>
  <c r="O25"/>
  <c r="O21" i="56"/>
  <c r="O7" i="55"/>
  <c r="O49" i="56"/>
  <c r="O44" i="57"/>
  <c r="O35" i="55"/>
  <c r="O11" i="56"/>
  <c r="O8" i="57"/>
  <c r="O35" i="56"/>
  <c r="O27"/>
  <c r="O33"/>
  <c r="O9" i="58"/>
  <c r="O11" i="57"/>
  <c r="O46" i="56"/>
  <c r="O71" i="55"/>
  <c r="O63"/>
  <c r="O43"/>
  <c r="O4"/>
  <c r="O97" i="58"/>
  <c r="O65"/>
  <c r="F99" i="63"/>
  <c r="V47" i="56"/>
  <c r="V11"/>
  <c r="O90"/>
  <c r="O82"/>
  <c r="V46"/>
  <c r="G78" i="55"/>
  <c r="G74"/>
  <c r="V71"/>
  <c r="G47"/>
  <c r="V47" s="1"/>
  <c r="O38"/>
  <c r="G22"/>
  <c r="V22" s="1"/>
  <c r="V4"/>
  <c r="O95"/>
  <c r="O62"/>
  <c r="G26"/>
  <c r="O26" s="1"/>
  <c r="O75" i="56"/>
  <c r="F99"/>
  <c r="G8"/>
  <c r="V8" s="1"/>
  <c r="E99"/>
  <c r="G4"/>
  <c r="V4" s="1"/>
  <c r="O91"/>
  <c r="O88"/>
  <c r="O87"/>
  <c r="O79"/>
  <c r="O71"/>
  <c r="O63"/>
  <c r="O59"/>
  <c r="O55"/>
  <c r="O28"/>
  <c r="V27"/>
  <c r="O24"/>
  <c r="O51" i="55"/>
  <c r="V32"/>
  <c r="G27"/>
  <c r="O19"/>
  <c r="O17"/>
  <c r="E99"/>
  <c r="V16"/>
  <c r="O11"/>
  <c r="V63"/>
  <c r="O40"/>
  <c r="O24"/>
  <c r="D99"/>
  <c r="O9"/>
  <c r="G91" i="58"/>
  <c r="O81"/>
  <c r="O45"/>
  <c r="V37"/>
  <c r="O17"/>
  <c r="G90" i="57"/>
  <c r="V90" s="1"/>
  <c r="G70"/>
  <c r="V70" s="1"/>
  <c r="G38"/>
  <c r="V38" s="1"/>
  <c r="O56"/>
  <c r="G75" i="58"/>
  <c r="V65"/>
  <c r="G59"/>
  <c r="O57"/>
  <c r="G43"/>
  <c r="E99"/>
  <c r="G27"/>
  <c r="G11"/>
  <c r="V11" s="1"/>
  <c r="V97"/>
  <c r="V93"/>
  <c r="V77"/>
  <c r="V61"/>
  <c r="O29"/>
  <c r="O14"/>
  <c r="D99"/>
  <c r="G94" i="57"/>
  <c r="V94" s="1"/>
  <c r="G30"/>
  <c r="V30" s="1"/>
  <c r="O24"/>
  <c r="G9"/>
  <c r="V9" s="1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5" i="57" l="1"/>
  <c r="O30"/>
  <c r="O90"/>
  <c r="O8" i="56"/>
  <c r="O12"/>
  <c r="O78" i="55"/>
  <c r="V78"/>
  <c r="V74"/>
  <c r="O74"/>
  <c r="O47"/>
  <c r="O22"/>
  <c r="O4" i="56"/>
  <c r="O27" i="55"/>
  <c r="V27"/>
  <c r="O49"/>
  <c r="V91" i="58"/>
  <c r="O91"/>
  <c r="O70" i="57"/>
  <c r="O38"/>
  <c r="O21"/>
  <c r="O77"/>
  <c r="V75" i="58"/>
  <c r="O75"/>
  <c r="O59"/>
  <c r="V59"/>
  <c r="V43"/>
  <c r="O43"/>
  <c r="O27"/>
  <c r="V27"/>
  <c r="O56"/>
  <c r="O94" i="57"/>
  <c r="O61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47"/>
  <c r="CG95"/>
  <c r="CO93"/>
  <c r="BY95"/>
  <c r="CM95"/>
  <c r="CT95"/>
  <c r="DA95"/>
  <c r="DB95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62"/>
  <c r="BM96"/>
  <c r="DI96" s="1"/>
  <c r="E96" i="40" s="1"/>
  <c r="BM42" i="54"/>
  <c r="DI42" s="1"/>
  <c r="E42" i="40" s="1"/>
  <c r="BM40" i="54"/>
  <c r="BM16"/>
  <c r="BM4"/>
  <c r="CO5"/>
  <c r="BF24"/>
  <c r="BF96"/>
  <c r="BF56"/>
  <c r="BF42"/>
  <c r="BF32"/>
  <c r="BF28"/>
  <c r="BF16"/>
  <c r="BF14"/>
  <c r="DH14" s="1"/>
  <c r="D14" i="40" s="1"/>
  <c r="AY96" i="54"/>
  <c r="AY93"/>
  <c r="AY70"/>
  <c r="AY67"/>
  <c r="AY24"/>
  <c r="AR62"/>
  <c r="DF62" s="1"/>
  <c r="B62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DH92" s="1"/>
  <c r="D92" i="40" s="1"/>
  <c r="DJ92" i="54"/>
  <c r="F92" i="40" s="1"/>
  <c r="BF97" i="54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BF55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DH95" s="1"/>
  <c r="D95" i="40" s="1"/>
  <c r="BF98" i="54"/>
  <c r="AY4"/>
  <c r="AY6"/>
  <c r="AY8"/>
  <c r="AY9"/>
  <c r="DG9" s="1"/>
  <c r="C9" i="40" s="1"/>
  <c r="AY15" i="54"/>
  <c r="AY17"/>
  <c r="AY19"/>
  <c r="DG19" s="1"/>
  <c r="C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J79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AY22"/>
  <c r="AY25"/>
  <c r="DG25" s="1"/>
  <c r="C25" i="40" s="1"/>
  <c r="AY28" i="54"/>
  <c r="DJ28"/>
  <c r="F28" i="40" s="1"/>
  <c r="AY31" i="54"/>
  <c r="AY36"/>
  <c r="DG36" s="1"/>
  <c r="C36" i="40" s="1"/>
  <c r="CE36" i="54"/>
  <c r="AY39"/>
  <c r="DJ39"/>
  <c r="F39" i="40" s="1"/>
  <c r="AY44" i="54"/>
  <c r="AY53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CE89"/>
  <c r="AY91"/>
  <c r="DG91" s="1"/>
  <c r="C91" i="40" s="1"/>
  <c r="AY92" i="54"/>
  <c r="AY94"/>
  <c r="DG94" s="1"/>
  <c r="C94" i="40" s="1"/>
  <c r="AV99" i="54"/>
  <c r="AY18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CW90"/>
  <c r="CW86"/>
  <c r="CW78"/>
  <c r="CW15"/>
  <c r="CP91"/>
  <c r="CP44"/>
  <c r="CI37"/>
  <c r="CB61"/>
  <c r="CB37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C99" i="40"/>
  <c r="G99" s="1"/>
  <c r="G70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<sst xmlns="http://schemas.openxmlformats.org/spreadsheetml/2006/main" count="8049" uniqueCount="536">
  <si>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</si>
  <si>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</si>
  <si>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</si>
  <si>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</si>
  <si>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</si>
  <si>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</si>
  <si>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</si>
  <si>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</si>
  <si>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</si>
  <si>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</si>
  <si>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</si>
  <si>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</si>
  <si>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</si>
  <si>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</si>
  <si>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</si>
  <si>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</si>
  <si>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</si>
  <si>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</si>
  <si>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</si>
  <si>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</si>
  <si>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</si>
  <si>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</si>
  <si>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</si>
  <si>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</si>
  <si>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</si>
  <si>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</si>
  <si>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</si>
  <si>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</si>
  <si>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</si>
  <si>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</si>
  <si>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</si>
  <si>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</si>
  <si>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</si>
  <si>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</si>
  <si>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</si>
  <si>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</si>
  <si>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</si>
  <si>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</si>
  <si>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</si>
  <si>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</si>
  <si>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</si>
  <si>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</si>
  <si>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</si>
  <si>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</si>
  <si>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</si>
  <si>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</si>
  <si>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</si>
  <si>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</si>
  <si>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</si>
  <si>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</si>
  <si>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</si>
  <si>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</si>
  <si>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</si>
  <si>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</si>
  <si>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</si>
  <si>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</si>
  <si>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</si>
  <si>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</si>
  <si>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</si>
  <si>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</si>
  <si>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</si>
  <si>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</si>
  <si>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</si>
  <si>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</si>
  <si>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</si>
  <si>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</si>
  <si>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</si>
  <si>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</si>
  <si>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</si>
  <si>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</si>
  <si>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</si>
  <si>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</si>
  <si>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</si>
  <si>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</si>
  <si>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</si>
  <si>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</si>
  <si>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</si>
  <si>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</si>
  <si>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</si>
  <si>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</si>
  <si>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</si>
  <si>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</si>
  <si>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</si>
  <si>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</si>
  <si>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</si>
  <si>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</si>
  <si>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</si>
  <si>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</si>
  <si>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</si>
  <si>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</si>
  <si>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</si>
  <si>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</si>
  <si>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</si>
  <si>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</si>
  <si>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</si>
  <si>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</si>
  <si>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</si>
  <si>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</si>
  <si>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</si>
  <si>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</si>
  <si>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</si>
  <si>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</si>
  <si>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</si>
  <si>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</si>
  <si>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</si>
  <si>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</si>
  <si>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</si>
  <si>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</si>
  <si>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</si>
  <si>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</si>
  <si>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</si>
  <si>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</si>
  <si>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</si>
  <si>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</si>
  <si>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</si>
  <si>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</si>
  <si>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</si>
  <si>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</si>
  <si>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</si>
  <si>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</si>
  <si>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</si>
  <si>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</si>
  <si>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</si>
  <si>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</si>
  <si>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</si>
  <si>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</si>
  <si>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</si>
  <si>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</si>
  <si>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</si>
  <si>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</si>
  <si>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</si>
  <si>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</si>
  <si>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</si>
  <si>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</si>
  <si>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</si>
  <si>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</si>
  <si>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</si>
  <si>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</si>
  <si>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</si>
  <si>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</si>
  <si>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</si>
  <si>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</si>
  <si>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</si>
  <si>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</si>
  <si>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</si>
  <si>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</si>
  <si>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</si>
  <si>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</si>
  <si>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</si>
  <si>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</si>
  <si>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</si>
  <si>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</si>
  <si>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</si>
  <si>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</si>
  <si>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</si>
  <si>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</si>
  <si>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</si>
  <si>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</si>
  <si>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</si>
  <si>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</si>
  <si>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</si>
  <si>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</si>
  <si>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</si>
  <si>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</si>
  <si>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</si>
  <si>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</si>
  <si>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</si>
  <si>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</si>
  <si>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</si>
  <si>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</si>
  <si>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</si>
  <si>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</si>
  <si>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</si>
  <si>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</si>
  <si>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</si>
  <si>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</si>
  <si>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</si>
  <si>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</si>
  <si>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</si>
  <si>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</si>
  <si>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</si>
  <si>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</si>
  <si>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</si>
  <si>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</si>
  <si>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</si>
  <si>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</si>
  <si>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</si>
  <si>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</si>
  <si>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</si>
  <si>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</si>
  <si>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</si>
  <si>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</si>
  <si>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</si>
  <si>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</si>
  <si>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</si>
  <si>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</si>
  <si>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</si>
  <si>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</si>
  <si>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</si>
  <si>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</si>
  <si>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</si>
  <si>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</si>
  <si>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</si>
  <si>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</si>
  <si>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</si>
  <si>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</si>
  <si>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</si>
  <si>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</si>
  <si>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</si>
  <si>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</si>
  <si>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</si>
  <si>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</si>
  <si>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</si>
  <si>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</si>
  <si>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</si>
  <si>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</si>
  <si>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</si>
  <si>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</si>
  <si>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</si>
  <si>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</si>
  <si>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</si>
  <si>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</si>
  <si>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</si>
  <si>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</si>
  <si>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</si>
  <si>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</si>
  <si>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</si>
  <si>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</si>
  <si>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</si>
  <si>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</si>
  <si>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</si>
  <si>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</si>
  <si>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</si>
  <si>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</si>
  <si>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</si>
  <si>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</si>
  <si>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</si>
  <si>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</si>
  <si>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</si>
  <si>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</si>
  <si>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</si>
  <si>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</si>
  <si>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</si>
  <si>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</si>
  <si>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</si>
  <si>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</si>
  <si>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</si>
  <si>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</si>
  <si>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</si>
  <si>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</si>
  <si>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</si>
  <si>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</si>
  <si>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</si>
  <si>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</si>
  <si>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</si>
  <si>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</si>
  <si>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</si>
  <si>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</si>
  <si>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</si>
  <si>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</si>
  <si>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</si>
  <si>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</si>
  <si>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</si>
  <si>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</si>
  <si>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</si>
  <si>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</si>
  <si>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</si>
  <si>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</si>
  <si>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</si>
  <si>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</si>
  <si>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</si>
  <si>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</si>
  <si>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</si>
  <si>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</si>
  <si>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</si>
  <si>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</si>
  <si>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</si>
  <si>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</si>
  <si>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</si>
  <si>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</si>
  <si>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</si>
  <si>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</si>
  <si>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</si>
  <si>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</si>
  <si>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</si>
  <si>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</si>
  <si>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</si>
  <si>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</si>
  <si>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</si>
  <si>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</si>
  <si>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</si>
  <si>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</si>
  <si>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</si>
  <si>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</si>
  <si>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</si>
  <si>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</si>
  <si>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</si>
  <si>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</si>
  <si>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</si>
  <si>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</si>
  <si>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</si>
  <si>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</si>
  <si>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</si>
  <si>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</si>
  <si>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</si>
  <si>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</si>
  <si>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</si>
  <si>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</si>
  <si>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</si>
  <si>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</si>
  <si>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</si>
  <si>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</si>
  <si>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</si>
  <si>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</si>
  <si>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</si>
  <si>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</si>
  <si>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</si>
  <si>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</si>
  <si>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</si>
  <si>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</si>
  <si>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</si>
  <si>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</si>
  <si>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</si>
  <si>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</si>
  <si>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</si>
  <si>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</si>
  <si>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</si>
  <si>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</si>
  <si>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</si>
  <si>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</si>
  <si>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</si>
  <si>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</si>
  <si>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</si>
  <si>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</si>
  <si>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</si>
  <si>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</si>
  <si>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</si>
  <si>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</si>
  <si>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</si>
  <si>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</si>
  <si>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</si>
  <si>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</si>
  <si>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</si>
  <si>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</si>
  <si>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</si>
  <si>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</si>
  <si>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</si>
  <si>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</si>
  <si>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</si>
  <si>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</si>
  <si>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</si>
  <si>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</si>
  <si>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</si>
  <si>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</si>
  <si>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</si>
  <si>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</si>
  <si>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</si>
  <si>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</si>
  <si>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</si>
  <si>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</si>
  <si>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</si>
  <si>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</si>
  <si>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</si>
  <si>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</si>
  <si>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</si>
  <si>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</si>
  <si>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</si>
  <si>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</si>
  <si>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</si>
  <si>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</si>
  <si>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</si>
  <si>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</si>
  <si>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</si>
  <si>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</si>
  <si>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</si>
  <si>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</si>
  <si>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</si>
  <si>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</si>
  <si>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</si>
  <si>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</si>
  <si>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</si>
  <si>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</si>
  <si>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</si>
  <si>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</si>
  <si>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</si>
  <si>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</si>
  <si>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</si>
  <si>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</si>
  <si>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</si>
  <si>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</si>
  <si>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</si>
  <si>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</si>
  <si>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</si>
  <si>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</si>
  <si>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</si>
  <si>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</si>
  <si>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</si>
  <si>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</si>
  <si>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</si>
  <si>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</si>
  <si>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</si>
  <si>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</si>
  <si>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</si>
  <si>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</si>
  <si>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</si>
  <si>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</si>
  <si>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</si>
  <si>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</si>
  <si>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</si>
  <si>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</si>
  <si>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</si>
  <si>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</si>
  <si>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</si>
  <si>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</si>
  <si>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</si>
  <si>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</si>
  <si>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</si>
  <si>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</si>
  <si>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</si>
  <si>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</si>
  <si>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</si>
  <si>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</si>
  <si>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</si>
  <si>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</si>
  <si>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</si>
  <si>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</si>
  <si>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</si>
  <si>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</si>
  <si>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</si>
  <si>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</si>
  <si>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</si>
  <si>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</si>
  <si>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</si>
  <si>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</si>
  <si>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</si>
  <si>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</si>
  <si>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</si>
  <si>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</si>
  <si>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</si>
  <si>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</si>
  <si>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</si>
  <si>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</si>
  <si>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</si>
  <si>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</si>
  <si>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</si>
  <si>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</si>
  <si>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</si>
  <si>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</si>
  <si>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</si>
  <si>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</si>
  <si>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</si>
  <si>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</si>
  <si>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60IS2022/09/21</t>
  </si>
  <si>
    <t>BRBCL(ER-22)</t>
  </si>
  <si>
    <t>FSTPP I &amp; II(ER-22)</t>
  </si>
  <si>
    <t>KGSU1AND2(SR-21)</t>
  </si>
  <si>
    <t>KGSU3AND4(SR-21)</t>
  </si>
  <si>
    <t>KHSTPP-II(ER-22)</t>
  </si>
  <si>
    <t>KKNP(SR-21)</t>
  </si>
  <si>
    <t>KUDGI(SR-21)</t>
  </si>
  <si>
    <t>MAPS(SR-21)</t>
  </si>
  <si>
    <t>NLCEXP(SR-21)</t>
  </si>
  <si>
    <t>NLCIIST1(SR-21)</t>
  </si>
  <si>
    <t>NLCIIST2(SR-21)</t>
  </si>
  <si>
    <t>NLCTS2EXP(SR-21)</t>
  </si>
  <si>
    <t>NNTPP(SR-21)</t>
  </si>
  <si>
    <t>NTPL(SR-21)</t>
  </si>
  <si>
    <t>RSTPSU1TO6(SR-21)</t>
  </si>
  <si>
    <t>RSTPSU7(SR-21)</t>
  </si>
  <si>
    <t>SIMHST2(SR-21)</t>
  </si>
  <si>
    <t>TALA(ER-22)</t>
  </si>
  <si>
    <t>TALST2(SR-21)</t>
  </si>
  <si>
    <t>VALLURNTECL(SR-21)</t>
  </si>
  <si>
    <t>APSPDCL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</si>
  <si>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</si>
  <si>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</si>
  <si>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</si>
  <si>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</si>
  <si>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</si>
  <si>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</si>
  <si>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</si>
  <si>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</si>
  <si>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</si>
  <si>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Manipur_Ben</t>
  </si>
  <si>
    <t>Meghalaya_Ben</t>
  </si>
  <si>
    <t>NSLSUGAR</t>
  </si>
  <si>
    <t>SAINJ</t>
  </si>
  <si>
    <t>SEILP2</t>
  </si>
  <si>
    <t>SHPPBPL</t>
  </si>
  <si>
    <t>SIKKIM</t>
  </si>
  <si>
    <t>Teesta_III</t>
  </si>
  <si>
    <t>VSPL-RAJ</t>
  </si>
  <si>
    <t>VLSEZ</t>
  </si>
  <si>
    <t>TS1PL_BKN</t>
  </si>
  <si>
    <t>East_Delhi_Waste_Processing_Company_Limited_(EDWPCL)</t>
  </si>
  <si>
    <t>ANTA_CRF(NR-98)</t>
  </si>
  <si>
    <t>ANTA_GF(NR-98)</t>
  </si>
  <si>
    <t>ANTA_LF(NR-98)</t>
  </si>
  <si>
    <t>ANTA_RF(NR-98)</t>
  </si>
  <si>
    <t>AURY_CRF(NR-98)</t>
  </si>
  <si>
    <t>AURY_GF(NR-98)</t>
  </si>
  <si>
    <t>AURY_LF(NR-98)</t>
  </si>
  <si>
    <t>AURY_RF(NR-98)</t>
  </si>
  <si>
    <t>BSIUL(NR-98)</t>
  </si>
  <si>
    <t>CHAMERA1(NR-98)</t>
  </si>
  <si>
    <t>CHAMERA2(NR-98)</t>
  </si>
  <si>
    <t>CHAMERA3(NR-98)</t>
  </si>
  <si>
    <t>DADRI_CRF(NR-98)</t>
  </si>
  <si>
    <t>DADRI_GF(NR-98)</t>
  </si>
  <si>
    <t>DADRI_LF(NR-98)</t>
  </si>
  <si>
    <t>DADRI_RF(NR-98)</t>
  </si>
  <si>
    <t>DADRT2(NR-98)</t>
  </si>
  <si>
    <t>DHAULIGNGA(NR-98)</t>
  </si>
  <si>
    <t>DULHASTI(NR-98)</t>
  </si>
  <si>
    <t>JHAJJAR(NR-98)</t>
  </si>
  <si>
    <t>KOTESHWR(NR-98)</t>
  </si>
  <si>
    <t>NAPP(NR-98)</t>
  </si>
  <si>
    <t>NJPC(NR-98)</t>
  </si>
  <si>
    <t>PARBATI3(NR-98)</t>
  </si>
  <si>
    <t>RAPPB(NR-98)</t>
  </si>
  <si>
    <t>RAPPC(NR-98)</t>
  </si>
  <si>
    <t>RIHAND1(NR-98)</t>
  </si>
  <si>
    <t>RIHAND2(NR-98)</t>
  </si>
  <si>
    <t>RIHAND3(NR-98)</t>
  </si>
  <si>
    <t>SALAL(NR-98)</t>
  </si>
  <si>
    <t>SASAN(WR-41)</t>
  </si>
  <si>
    <t>SEWA2(NR-98)</t>
  </si>
  <si>
    <t>SINGRAULI(NR-98)</t>
  </si>
  <si>
    <t>SINGRAULI_HYDRO(NR-98)</t>
  </si>
  <si>
    <t>TANAKPUR(NR-98)</t>
  </si>
  <si>
    <t>TEHRI(NR-98)</t>
  </si>
  <si>
    <t>UNCHAHAR1(NR-98)</t>
  </si>
  <si>
    <t>UNCHAHAR2(NR-98)</t>
  </si>
  <si>
    <t>UNCHAHAR3(NR-98)</t>
  </si>
  <si>
    <t>UNCHAHAR4(NR-98)</t>
  </si>
  <si>
    <t>URI2(NR-98)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</si>
</sst>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36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36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36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36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38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38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38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38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36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36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36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36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313.99400000000003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285.95999999999998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285.95999999999998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285.95999999999998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285.95999999999998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285.95999999999998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285.95999999999998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285.95999999999998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285.95999999999998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293.34399999999999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293.34399999999999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301.34399999999999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317.95999999999998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317.95999999999998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317.95999999999998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317.95999999999998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317.95999999999998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317.95999999999998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317.95999999999998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317.95999999999998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317.95999999999998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317.95999999999998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285.95999999999998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285.95999999999998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285.95999999999998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285.95999999999998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285.95999999999998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285.95999999999998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285.95999999999998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285.95999999999998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285.95999999999998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285.95999999999998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293.34399999999999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293.34399999999999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293.34399999999999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293.34399999999999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293.34399999999999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293.34399999999999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293.34399999999999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293.34399999999999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293.34399999999999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293.34399999999999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293.34399999999999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293.34399999999999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293.34399999999999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293.34399999999999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293.34399999999999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293.34399999999999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293.34399999999999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293.34399999999999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293.34399999999999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293.34399999999999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293.34399999999999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293.34399999999999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293.34399999999999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293.34399999999999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293.34399999999999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293.34399999999999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303.34399999999999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285.95999999999998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285.95999999999998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285.95999999999998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285.95999999999998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470.22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44825</v>
      </c>
      <c r="Z3" s="37">
        <f>S3</f>
        <v>44825</v>
      </c>
      <c r="AE3" s="36"/>
      <c r="AH3" s="38">
        <f>AV4</f>
        <v>44825</v>
      </c>
    </row>
    <row r="4" spans="1:48" ht="15.75" thickBot="1">
      <c r="A4" s="37">
        <f>frq!A1</f>
        <v>44825</v>
      </c>
      <c r="L4" s="37">
        <f>frq!A1</f>
        <v>44825</v>
      </c>
      <c r="P4" s="37">
        <f>frq!A1</f>
        <v>44825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44825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7.8498500000000013E-2</v>
      </c>
      <c r="H6" s="54">
        <f>(BAWANA!U3+BAWANA!V3)/4000</f>
        <v>0</v>
      </c>
      <c r="I6" s="54"/>
      <c r="J6" s="54">
        <f>G6+H6+I6</f>
        <v>7.8498500000000013E-2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7.1489999999999998E-2</v>
      </c>
      <c r="H12" s="54">
        <f>(BAWANA!U9+BAWANA!V9)/4000</f>
        <v>0</v>
      </c>
      <c r="I12" s="54"/>
      <c r="J12" s="54">
        <f t="shared" si="3"/>
        <v>7.1489999999999998E-2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7.1489999999999998E-2</v>
      </c>
      <c r="H13" s="54">
        <f>(BAWANA!U10+BAWANA!V10)/4000</f>
        <v>0</v>
      </c>
      <c r="I13" s="54"/>
      <c r="J13" s="54">
        <f t="shared" si="3"/>
        <v>7.1489999999999998E-2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7.1489999999999998E-2</v>
      </c>
      <c r="H14" s="54">
        <f>(BAWANA!U11+BAWANA!V11)/4000</f>
        <v>0</v>
      </c>
      <c r="I14" s="54"/>
      <c r="J14" s="54">
        <f t="shared" si="3"/>
        <v>7.1489999999999998E-2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7.1489999999999998E-2</v>
      </c>
      <c r="H15" s="54">
        <f>(BAWANA!U12+BAWANA!V12)/4000</f>
        <v>0</v>
      </c>
      <c r="I15" s="54"/>
      <c r="J15" s="54">
        <f t="shared" si="3"/>
        <v>7.1489999999999998E-2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7.1489999999999998E-2</v>
      </c>
      <c r="H16" s="54">
        <f>(BAWANA!U13+BAWANA!V13)/4000</f>
        <v>0</v>
      </c>
      <c r="I16" s="54"/>
      <c r="J16" s="54">
        <f t="shared" si="3"/>
        <v>7.1489999999999998E-2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7.1489999999999998E-2</v>
      </c>
      <c r="H17" s="54">
        <f>(BAWANA!U14+BAWANA!V14)/4000</f>
        <v>0</v>
      </c>
      <c r="I17" s="54"/>
      <c r="J17" s="54">
        <f t="shared" si="3"/>
        <v>7.1489999999999998E-2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7.1489999999999998E-2</v>
      </c>
      <c r="H18" s="54">
        <f>(BAWANA!U15+BAWANA!V15)/4000</f>
        <v>0</v>
      </c>
      <c r="I18" s="54"/>
      <c r="J18" s="54">
        <f t="shared" si="3"/>
        <v>7.1489999999999998E-2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7.1489999999999998E-2</v>
      </c>
      <c r="H19" s="54">
        <f>(BAWANA!U16+BAWANA!V16)/4000</f>
        <v>0</v>
      </c>
      <c r="I19" s="54"/>
      <c r="J19" s="54">
        <f t="shared" si="3"/>
        <v>7.1489999999999998E-2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7.3335999999999998E-2</v>
      </c>
      <c r="H27" s="54">
        <f>(BAWANA!U24+BAWANA!V24)/4000</f>
        <v>0</v>
      </c>
      <c r="I27" s="54"/>
      <c r="J27" s="54">
        <f t="shared" si="3"/>
        <v>7.3335999999999998E-2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7.3335999999999998E-2</v>
      </c>
      <c r="H28" s="54">
        <f>(BAWANA!U25+BAWANA!V25)/4000</f>
        <v>0</v>
      </c>
      <c r="I28" s="54"/>
      <c r="J28" s="54">
        <f t="shared" si="3"/>
        <v>7.3335999999999998E-2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7.5336E-2</v>
      </c>
      <c r="H29" s="54">
        <f>(BAWANA!U26+BAWANA!V26)/4000</f>
        <v>0</v>
      </c>
      <c r="I29" s="54"/>
      <c r="J29" s="54">
        <f t="shared" si="3"/>
        <v>7.5336E-2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7.9489999999999991E-2</v>
      </c>
      <c r="H30" s="54">
        <f>(BAWANA!U27+BAWANA!V27)/4000</f>
        <v>0</v>
      </c>
      <c r="I30" s="54"/>
      <c r="J30" s="54">
        <f t="shared" si="3"/>
        <v>7.9489999999999991E-2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7.9489999999999991E-2</v>
      </c>
      <c r="H31" s="54">
        <f>(BAWANA!U28+BAWANA!V28)/4000</f>
        <v>0</v>
      </c>
      <c r="I31" s="54"/>
      <c r="J31" s="54">
        <f t="shared" si="3"/>
        <v>7.9489999999999991E-2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7.9489999999999991E-2</v>
      </c>
      <c r="H32" s="54">
        <f>(BAWANA!U29+BAWANA!V29)/4000</f>
        <v>0</v>
      </c>
      <c r="I32" s="54"/>
      <c r="J32" s="54">
        <f t="shared" si="3"/>
        <v>7.9489999999999991E-2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7.9489999999999991E-2</v>
      </c>
      <c r="H33" s="54">
        <f>(BAWANA!U30+BAWANA!V30)/4000</f>
        <v>0</v>
      </c>
      <c r="I33" s="54"/>
      <c r="J33" s="54">
        <f t="shared" si="3"/>
        <v>7.9489999999999991E-2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7.9489999999999991E-2</v>
      </c>
      <c r="H34" s="54">
        <f>(BAWANA!U31+BAWANA!V31)/4000</f>
        <v>0</v>
      </c>
      <c r="I34" s="54"/>
      <c r="J34" s="54">
        <f t="shared" si="3"/>
        <v>7.9489999999999991E-2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7.9489999999999991E-2</v>
      </c>
      <c r="H35" s="54">
        <f>(BAWANA!U32+BAWANA!V32)/4000</f>
        <v>0</v>
      </c>
      <c r="I35" s="54"/>
      <c r="J35" s="54">
        <f t="shared" si="3"/>
        <v>7.9489999999999991E-2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7.9489999999999991E-2</v>
      </c>
      <c r="H36" s="54">
        <f>(BAWANA!U33+BAWANA!V33)/4000</f>
        <v>0</v>
      </c>
      <c r="I36" s="54"/>
      <c r="J36" s="54">
        <f t="shared" si="3"/>
        <v>7.9489999999999991E-2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7.9489999999999991E-2</v>
      </c>
      <c r="H37" s="54">
        <f>(BAWANA!U34+BAWANA!V34)/4000</f>
        <v>0</v>
      </c>
      <c r="I37" s="54"/>
      <c r="J37" s="54">
        <f t="shared" si="3"/>
        <v>7.9489999999999991E-2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7.9489999999999991E-2</v>
      </c>
      <c r="H38" s="54">
        <f>(BAWANA!U35+BAWANA!V35)/4000</f>
        <v>0</v>
      </c>
      <c r="I38" s="54"/>
      <c r="J38" s="54">
        <f t="shared" si="3"/>
        <v>7.9489999999999991E-2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7.9489999999999991E-2</v>
      </c>
      <c r="H39" s="54">
        <f>(BAWANA!U36+BAWANA!V36)/4000</f>
        <v>0</v>
      </c>
      <c r="I39" s="54"/>
      <c r="J39" s="54">
        <f t="shared" si="3"/>
        <v>7.9489999999999991E-2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7.1489999999999998E-2</v>
      </c>
      <c r="H40" s="54">
        <f>(BAWANA!U37+BAWANA!V37)/4000</f>
        <v>0</v>
      </c>
      <c r="I40" s="54"/>
      <c r="J40" s="54">
        <f t="shared" si="3"/>
        <v>7.1489999999999998E-2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7.1489999999999998E-2</v>
      </c>
      <c r="H41" s="54">
        <f>(BAWANA!U38+BAWANA!V38)/4000</f>
        <v>0</v>
      </c>
      <c r="I41" s="54"/>
      <c r="J41" s="54">
        <f t="shared" si="3"/>
        <v>7.1489999999999998E-2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7.1489999999999998E-2</v>
      </c>
      <c r="H42" s="54">
        <f>(BAWANA!U39+BAWANA!V39)/4000</f>
        <v>0</v>
      </c>
      <c r="I42" s="54"/>
      <c r="J42" s="54">
        <f t="shared" si="3"/>
        <v>7.1489999999999998E-2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7.1489999999999998E-2</v>
      </c>
      <c r="H43" s="54">
        <f>(BAWANA!U40+BAWANA!V40)/4000</f>
        <v>0</v>
      </c>
      <c r="I43" s="54"/>
      <c r="J43" s="54">
        <f t="shared" si="3"/>
        <v>7.1489999999999998E-2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7.1489999999999998E-2</v>
      </c>
      <c r="H44" s="54">
        <f>(BAWANA!U41+BAWANA!V41)/4000</f>
        <v>0</v>
      </c>
      <c r="I44" s="54"/>
      <c r="J44" s="54">
        <f t="shared" si="3"/>
        <v>7.1489999999999998E-2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7.1489999999999998E-2</v>
      </c>
      <c r="H45" s="54">
        <f>(BAWANA!U42+BAWANA!V42)/4000</f>
        <v>0</v>
      </c>
      <c r="I45" s="54"/>
      <c r="J45" s="54">
        <f t="shared" si="3"/>
        <v>7.1489999999999998E-2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7.1489999999999998E-2</v>
      </c>
      <c r="H46" s="54">
        <f>(BAWANA!U43+BAWANA!V43)/4000</f>
        <v>0</v>
      </c>
      <c r="I46" s="54"/>
      <c r="J46" s="54">
        <f t="shared" si="3"/>
        <v>7.1489999999999998E-2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7.1489999999999998E-2</v>
      </c>
      <c r="H47" s="54">
        <f>(BAWANA!U44+BAWANA!V44)/4000</f>
        <v>0</v>
      </c>
      <c r="I47" s="54"/>
      <c r="J47" s="54">
        <f t="shared" si="3"/>
        <v>7.1489999999999998E-2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7.1489999999999998E-2</v>
      </c>
      <c r="H48" s="54">
        <f>(BAWANA!U45+BAWANA!V45)/4000</f>
        <v>0</v>
      </c>
      <c r="I48" s="54"/>
      <c r="J48" s="54">
        <f t="shared" si="3"/>
        <v>7.1489999999999998E-2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7.1489999999999998E-2</v>
      </c>
      <c r="H49" s="54">
        <f>(BAWANA!U46+BAWANA!V46)/4000</f>
        <v>0</v>
      </c>
      <c r="I49" s="54"/>
      <c r="J49" s="54">
        <f t="shared" si="3"/>
        <v>7.1489999999999998E-2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7.3335999999999998E-2</v>
      </c>
      <c r="H52" s="54">
        <f>(BAWANA!U49+BAWANA!V49)/4000</f>
        <v>0</v>
      </c>
      <c r="I52" s="54"/>
      <c r="J52" s="54">
        <f t="shared" si="3"/>
        <v>7.3335999999999998E-2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7.3335999999999998E-2</v>
      </c>
      <c r="H53" s="54">
        <f>(BAWANA!U50+BAWANA!V50)/4000</f>
        <v>0</v>
      </c>
      <c r="I53" s="54"/>
      <c r="J53" s="54">
        <f t="shared" si="3"/>
        <v>7.3335999999999998E-2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7.3335999999999998E-2</v>
      </c>
      <c r="H54" s="54">
        <f>(BAWANA!U51+BAWANA!V51)/4000</f>
        <v>0</v>
      </c>
      <c r="I54" s="54"/>
      <c r="J54" s="54">
        <f t="shared" si="3"/>
        <v>7.3335999999999998E-2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7.3335999999999998E-2</v>
      </c>
      <c r="H55" s="54">
        <f>(BAWANA!U52+BAWANA!V52)/4000</f>
        <v>0</v>
      </c>
      <c r="I55" s="54"/>
      <c r="J55" s="54">
        <f t="shared" si="3"/>
        <v>7.3335999999999998E-2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7.3335999999999998E-2</v>
      </c>
      <c r="H56" s="54">
        <f>(BAWANA!U53+BAWANA!V53)/4000</f>
        <v>0</v>
      </c>
      <c r="I56" s="54"/>
      <c r="J56" s="54">
        <f t="shared" si="3"/>
        <v>7.3335999999999998E-2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7.3335999999999998E-2</v>
      </c>
      <c r="H57" s="54">
        <f>(BAWANA!U54+BAWANA!V54)/4000</f>
        <v>0</v>
      </c>
      <c r="I57" s="54"/>
      <c r="J57" s="54">
        <f t="shared" si="3"/>
        <v>7.3335999999999998E-2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7.3335999999999998E-2</v>
      </c>
      <c r="H58" s="54">
        <f>(BAWANA!U55+BAWANA!V55)/4000</f>
        <v>0</v>
      </c>
      <c r="I58" s="54"/>
      <c r="J58" s="54">
        <f t="shared" si="3"/>
        <v>7.3335999999999998E-2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7.3335999999999998E-2</v>
      </c>
      <c r="H59" s="54">
        <f>(BAWANA!U56+BAWANA!V56)/4000</f>
        <v>0</v>
      </c>
      <c r="I59" s="54"/>
      <c r="J59" s="54">
        <f t="shared" si="3"/>
        <v>7.3335999999999998E-2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7.3335999999999998E-2</v>
      </c>
      <c r="H60" s="54">
        <f>(BAWANA!U57+BAWANA!V57)/4000</f>
        <v>0</v>
      </c>
      <c r="I60" s="54"/>
      <c r="J60" s="54">
        <f t="shared" si="3"/>
        <v>7.3335999999999998E-2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7.3335999999999998E-2</v>
      </c>
      <c r="H61" s="54">
        <f>(BAWANA!U58+BAWANA!V58)/4000</f>
        <v>0</v>
      </c>
      <c r="I61" s="54"/>
      <c r="J61" s="54">
        <f t="shared" si="3"/>
        <v>7.3335999999999998E-2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7.3335999999999998E-2</v>
      </c>
      <c r="H62" s="54">
        <f>(BAWANA!U59+BAWANA!V59)/4000</f>
        <v>0</v>
      </c>
      <c r="I62" s="54"/>
      <c r="J62" s="54">
        <f t="shared" si="3"/>
        <v>7.3335999999999998E-2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7.3335999999999998E-2</v>
      </c>
      <c r="H63" s="54">
        <f>(BAWANA!U60+BAWANA!V60)/4000</f>
        <v>0</v>
      </c>
      <c r="I63" s="54"/>
      <c r="J63" s="54">
        <f t="shared" si="3"/>
        <v>7.3335999999999998E-2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7.3335999999999998E-2</v>
      </c>
      <c r="H64" s="54">
        <f>(BAWANA!U61+BAWANA!V61)/4000</f>
        <v>0</v>
      </c>
      <c r="I64" s="54"/>
      <c r="J64" s="54">
        <f t="shared" si="3"/>
        <v>7.3335999999999998E-2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7.3335999999999998E-2</v>
      </c>
      <c r="H65" s="54">
        <f>(BAWANA!U62+BAWANA!V62)/4000</f>
        <v>0</v>
      </c>
      <c r="I65" s="54"/>
      <c r="J65" s="54">
        <f t="shared" si="3"/>
        <v>7.3335999999999998E-2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7.3335999999999998E-2</v>
      </c>
      <c r="H66" s="54">
        <f>(BAWANA!U63+BAWANA!V63)/4000</f>
        <v>0</v>
      </c>
      <c r="I66" s="54"/>
      <c r="J66" s="54">
        <f t="shared" si="3"/>
        <v>7.3335999999999998E-2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7.3335999999999998E-2</v>
      </c>
      <c r="H67" s="54">
        <f>(BAWANA!U64+BAWANA!V64)/4000</f>
        <v>0</v>
      </c>
      <c r="I67" s="54"/>
      <c r="J67" s="54">
        <f t="shared" si="3"/>
        <v>7.3335999999999998E-2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7.3335999999999998E-2</v>
      </c>
      <c r="H68" s="54">
        <f>(BAWANA!U65+BAWANA!V65)/4000</f>
        <v>0</v>
      </c>
      <c r="I68" s="54"/>
      <c r="J68" s="54">
        <f t="shared" si="3"/>
        <v>7.3335999999999998E-2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7.3335999999999998E-2</v>
      </c>
      <c r="H69" s="54">
        <f>(BAWANA!U66+BAWANA!V66)/4000</f>
        <v>0</v>
      </c>
      <c r="I69" s="54"/>
      <c r="J69" s="54">
        <f t="shared" si="3"/>
        <v>7.3335999999999998E-2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7.3335999999999998E-2</v>
      </c>
      <c r="H70" s="54">
        <f>(BAWANA!U67+BAWANA!V67)/4000</f>
        <v>0</v>
      </c>
      <c r="I70" s="54"/>
      <c r="J70" s="54">
        <f t="shared" si="3"/>
        <v>7.3335999999999998E-2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7.3335999999999998E-2</v>
      </c>
      <c r="H71" s="54">
        <f>(BAWANA!U68+BAWANA!V68)/4000</f>
        <v>0</v>
      </c>
      <c r="I71" s="54"/>
      <c r="J71" s="54">
        <f t="shared" ref="J71:J101" si="9">G71+H71+I71</f>
        <v>7.3335999999999998E-2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7.3335999999999998E-2</v>
      </c>
      <c r="H72" s="54">
        <f>(BAWANA!U69+BAWANA!V69)/4000</f>
        <v>0</v>
      </c>
      <c r="I72" s="54"/>
      <c r="J72" s="54">
        <f t="shared" si="9"/>
        <v>7.3335999999999998E-2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7.3335999999999998E-2</v>
      </c>
      <c r="H73" s="54">
        <f>(BAWANA!U70+BAWANA!V70)/4000</f>
        <v>0</v>
      </c>
      <c r="I73" s="54"/>
      <c r="J73" s="54">
        <f t="shared" si="9"/>
        <v>7.3335999999999998E-2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7.3335999999999998E-2</v>
      </c>
      <c r="H74" s="54">
        <f>(BAWANA!U71+BAWANA!V71)/4000</f>
        <v>0</v>
      </c>
      <c r="I74" s="54"/>
      <c r="J74" s="54">
        <f t="shared" si="9"/>
        <v>7.3335999999999998E-2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7.3335999999999998E-2</v>
      </c>
      <c r="H75" s="54">
        <f>(BAWANA!U72+BAWANA!V72)/4000</f>
        <v>0</v>
      </c>
      <c r="I75" s="54"/>
      <c r="J75" s="54">
        <f t="shared" si="9"/>
        <v>7.3335999999999998E-2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7.3335999999999998E-2</v>
      </c>
      <c r="H76" s="54">
        <f>(BAWANA!U73+BAWANA!V73)/4000</f>
        <v>0</v>
      </c>
      <c r="I76" s="54"/>
      <c r="J76" s="54">
        <f t="shared" si="9"/>
        <v>7.3335999999999998E-2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7.3335999999999998E-2</v>
      </c>
      <c r="H77" s="54">
        <f>(BAWANA!U74+BAWANA!V74)/4000</f>
        <v>0</v>
      </c>
      <c r="I77" s="54"/>
      <c r="J77" s="54">
        <f t="shared" si="9"/>
        <v>7.3335999999999998E-2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7.5836000000000001E-2</v>
      </c>
      <c r="H78" s="54">
        <f>(BAWANA!U75+BAWANA!V75)/4000</f>
        <v>0</v>
      </c>
      <c r="I78" s="54"/>
      <c r="J78" s="54">
        <f t="shared" si="9"/>
        <v>7.5836000000000001E-2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7.1489999999999998E-2</v>
      </c>
      <c r="H84" s="54">
        <f>(BAWANA!U81+BAWANA!V81)/4000</f>
        <v>0</v>
      </c>
      <c r="I84" s="54"/>
      <c r="J84" s="54">
        <f t="shared" si="9"/>
        <v>7.1489999999999998E-2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7.1489999999999998E-2</v>
      </c>
      <c r="H85" s="54">
        <f>(BAWANA!U82+BAWANA!V82)/4000</f>
        <v>0</v>
      </c>
      <c r="I85" s="54"/>
      <c r="J85" s="54">
        <f t="shared" si="9"/>
        <v>7.1489999999999998E-2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7.1489999999999998E-2</v>
      </c>
      <c r="H86" s="54">
        <f>(BAWANA!U83+BAWANA!V83)/4000</f>
        <v>0</v>
      </c>
      <c r="I86" s="54"/>
      <c r="J86" s="54">
        <f t="shared" si="9"/>
        <v>7.1489999999999998E-2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7.1489999999999998E-2</v>
      </c>
      <c r="H87" s="54">
        <f>(BAWANA!U84+BAWANA!V84)/4000</f>
        <v>0</v>
      </c>
      <c r="I87" s="54"/>
      <c r="J87" s="54">
        <f t="shared" si="9"/>
        <v>7.1489999999999998E-2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7.0045084999999974</v>
      </c>
      <c r="H102" s="54">
        <f t="shared" si="14"/>
        <v>0</v>
      </c>
      <c r="I102" s="54"/>
      <c r="J102" s="54">
        <f t="shared" si="14"/>
        <v>7.0045084999999974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44825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71.55</v>
      </c>
      <c r="I3" s="95">
        <v>9.67</v>
      </c>
      <c r="J3" s="95">
        <v>0</v>
      </c>
      <c r="K3" s="95">
        <v>0</v>
      </c>
      <c r="L3" s="95">
        <v>7.25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88.47</v>
      </c>
      <c r="W3">
        <v>71.55</v>
      </c>
      <c r="X3">
        <v>9.67</v>
      </c>
      <c r="Y3">
        <v>7.25</v>
      </c>
      <c r="Z3">
        <v>0</v>
      </c>
      <c r="AA3">
        <v>0</v>
      </c>
      <c r="AB3">
        <v>-20</v>
      </c>
    </row>
    <row r="4" spans="1:28">
      <c r="B4" t="s">
        <v>263</v>
      </c>
      <c r="G4" t="s">
        <v>46</v>
      </c>
      <c r="H4" s="115">
        <v>70.59</v>
      </c>
      <c r="I4" s="88">
        <v>0</v>
      </c>
      <c r="J4" s="88">
        <v>0</v>
      </c>
      <c r="K4" s="88">
        <v>0</v>
      </c>
      <c r="L4" s="88">
        <v>7.25</v>
      </c>
      <c r="M4" s="116">
        <v>0</v>
      </c>
      <c r="N4" s="115">
        <v>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-30</v>
      </c>
      <c r="V4" s="116">
        <v>77.84</v>
      </c>
      <c r="W4">
        <v>70.59</v>
      </c>
      <c r="X4">
        <v>0</v>
      </c>
      <c r="Y4">
        <v>7.25</v>
      </c>
      <c r="Z4">
        <v>0</v>
      </c>
      <c r="AA4">
        <v>0</v>
      </c>
      <c r="AB4">
        <v>-30</v>
      </c>
    </row>
    <row r="5" spans="1:28">
      <c r="G5" t="s">
        <v>47</v>
      </c>
      <c r="H5" s="115">
        <v>65.23</v>
      </c>
      <c r="I5" s="88">
        <v>0</v>
      </c>
      <c r="J5" s="88">
        <v>0</v>
      </c>
      <c r="K5" s="88">
        <v>0</v>
      </c>
      <c r="L5" s="88">
        <v>6.77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72</v>
      </c>
      <c r="W5">
        <v>65.23</v>
      </c>
      <c r="X5">
        <v>0</v>
      </c>
      <c r="Y5">
        <v>6.77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61.68</v>
      </c>
      <c r="I6" s="88">
        <v>0</v>
      </c>
      <c r="J6" s="88">
        <v>0</v>
      </c>
      <c r="K6" s="88">
        <v>0</v>
      </c>
      <c r="L6" s="88">
        <v>6.77</v>
      </c>
      <c r="M6" s="116">
        <v>0</v>
      </c>
      <c r="N6" s="115">
        <v>0</v>
      </c>
      <c r="O6" s="88">
        <v>0</v>
      </c>
      <c r="P6" s="88">
        <v>-15</v>
      </c>
      <c r="Q6" s="88">
        <v>0</v>
      </c>
      <c r="R6" s="88">
        <v>0</v>
      </c>
      <c r="S6" s="116">
        <v>0</v>
      </c>
      <c r="U6" s="115">
        <v>-15</v>
      </c>
      <c r="V6" s="116">
        <v>68.45</v>
      </c>
      <c r="W6">
        <v>61.68</v>
      </c>
      <c r="X6">
        <v>0</v>
      </c>
      <c r="Y6">
        <v>6.77</v>
      </c>
      <c r="Z6">
        <v>0</v>
      </c>
      <c r="AA6">
        <v>0</v>
      </c>
      <c r="AB6">
        <v>-15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11.6</v>
      </c>
      <c r="M7" s="116">
        <v>0</v>
      </c>
      <c r="N7" s="115">
        <v>0</v>
      </c>
      <c r="O7" s="88">
        <v>0</v>
      </c>
      <c r="P7" s="88">
        <v>-102</v>
      </c>
      <c r="Q7" s="88">
        <v>0</v>
      </c>
      <c r="R7" s="88">
        <v>0</v>
      </c>
      <c r="S7" s="116">
        <v>0</v>
      </c>
      <c r="U7" s="115">
        <v>-102</v>
      </c>
      <c r="V7" s="116">
        <v>11.6</v>
      </c>
      <c r="W7">
        <v>0</v>
      </c>
      <c r="X7">
        <v>0</v>
      </c>
      <c r="Y7">
        <v>11.6</v>
      </c>
      <c r="Z7">
        <v>0</v>
      </c>
      <c r="AA7">
        <v>0</v>
      </c>
      <c r="AB7">
        <v>-102</v>
      </c>
    </row>
    <row r="8" spans="1:28">
      <c r="G8" t="s">
        <v>50</v>
      </c>
      <c r="H8" s="115">
        <v>38.68</v>
      </c>
      <c r="I8" s="88">
        <v>0</v>
      </c>
      <c r="J8" s="88">
        <v>0</v>
      </c>
      <c r="K8" s="88">
        <v>0</v>
      </c>
      <c r="L8" s="88">
        <v>4.83</v>
      </c>
      <c r="M8" s="116">
        <v>0</v>
      </c>
      <c r="N8" s="115">
        <v>0</v>
      </c>
      <c r="O8" s="88">
        <v>-15</v>
      </c>
      <c r="P8" s="88">
        <v>-70</v>
      </c>
      <c r="Q8" s="88">
        <v>-50</v>
      </c>
      <c r="R8" s="88">
        <v>0</v>
      </c>
      <c r="S8" s="116">
        <v>0</v>
      </c>
      <c r="U8" s="115">
        <v>-135</v>
      </c>
      <c r="V8" s="116">
        <v>43.51</v>
      </c>
      <c r="W8">
        <v>38.68</v>
      </c>
      <c r="X8">
        <v>-15</v>
      </c>
      <c r="Y8">
        <v>4.83</v>
      </c>
      <c r="Z8">
        <v>-50</v>
      </c>
      <c r="AA8">
        <v>0</v>
      </c>
      <c r="AB8">
        <v>-70</v>
      </c>
    </row>
    <row r="9" spans="1:28">
      <c r="G9" t="s">
        <v>51</v>
      </c>
      <c r="H9" s="115">
        <v>17.41</v>
      </c>
      <c r="I9" s="88">
        <v>0</v>
      </c>
      <c r="J9" s="88">
        <v>0</v>
      </c>
      <c r="K9" s="88">
        <v>0</v>
      </c>
      <c r="L9" s="88">
        <v>6.28</v>
      </c>
      <c r="M9" s="116">
        <v>0</v>
      </c>
      <c r="N9" s="115">
        <v>0</v>
      </c>
      <c r="O9" s="88">
        <v>-85</v>
      </c>
      <c r="P9" s="88">
        <v>-35</v>
      </c>
      <c r="Q9" s="88">
        <v>0</v>
      </c>
      <c r="R9" s="88">
        <v>0</v>
      </c>
      <c r="S9" s="116">
        <v>0</v>
      </c>
      <c r="U9" s="115">
        <v>-120</v>
      </c>
      <c r="V9" s="116">
        <v>23.69</v>
      </c>
      <c r="W9">
        <v>17.41</v>
      </c>
      <c r="X9">
        <v>-85</v>
      </c>
      <c r="Y9">
        <v>6.28</v>
      </c>
      <c r="Z9">
        <v>0</v>
      </c>
      <c r="AA9">
        <v>0</v>
      </c>
      <c r="AB9">
        <v>-35</v>
      </c>
    </row>
    <row r="10" spans="1:28">
      <c r="G10" t="s">
        <v>52</v>
      </c>
      <c r="H10" s="115">
        <v>51.25</v>
      </c>
      <c r="I10" s="88">
        <v>0</v>
      </c>
      <c r="J10" s="88">
        <v>0</v>
      </c>
      <c r="K10" s="88">
        <v>0</v>
      </c>
      <c r="L10" s="88">
        <v>6.28</v>
      </c>
      <c r="M10" s="116">
        <v>0</v>
      </c>
      <c r="N10" s="115">
        <v>0</v>
      </c>
      <c r="O10" s="88">
        <v>-35</v>
      </c>
      <c r="P10" s="88">
        <v>-55</v>
      </c>
      <c r="Q10" s="88">
        <v>0</v>
      </c>
      <c r="R10" s="88">
        <v>0</v>
      </c>
      <c r="S10" s="116">
        <v>0</v>
      </c>
      <c r="U10" s="115">
        <v>-90</v>
      </c>
      <c r="V10" s="116">
        <v>57.53</v>
      </c>
      <c r="W10">
        <v>51.25</v>
      </c>
      <c r="X10">
        <v>-35</v>
      </c>
      <c r="Y10">
        <v>6.28</v>
      </c>
      <c r="Z10">
        <v>0</v>
      </c>
      <c r="AA10">
        <v>0</v>
      </c>
      <c r="AB10">
        <v>-55</v>
      </c>
    </row>
    <row r="11" spans="1:28">
      <c r="G11" t="s">
        <v>53</v>
      </c>
      <c r="H11" s="115">
        <v>55.11</v>
      </c>
      <c r="I11" s="88">
        <v>0</v>
      </c>
      <c r="J11" s="88">
        <v>0</v>
      </c>
      <c r="K11" s="88">
        <v>0</v>
      </c>
      <c r="L11" s="88">
        <v>5.32</v>
      </c>
      <c r="M11" s="116">
        <v>0</v>
      </c>
      <c r="N11" s="115">
        <v>0</v>
      </c>
      <c r="O11" s="88">
        <v>-15</v>
      </c>
      <c r="P11" s="88">
        <v>-50</v>
      </c>
      <c r="Q11" s="88">
        <v>0</v>
      </c>
      <c r="R11" s="88">
        <v>0</v>
      </c>
      <c r="S11" s="116">
        <v>0</v>
      </c>
      <c r="U11" s="115">
        <v>-65</v>
      </c>
      <c r="V11" s="116">
        <v>60.43</v>
      </c>
      <c r="W11">
        <v>55.11</v>
      </c>
      <c r="X11">
        <v>-15</v>
      </c>
      <c r="Y11">
        <v>5.32</v>
      </c>
      <c r="Z11">
        <v>0</v>
      </c>
      <c r="AA11">
        <v>0</v>
      </c>
      <c r="AB11">
        <v>-50</v>
      </c>
    </row>
    <row r="12" spans="1:28">
      <c r="G12" t="s">
        <v>54</v>
      </c>
      <c r="H12" s="115">
        <v>26.1</v>
      </c>
      <c r="I12" s="88">
        <v>0</v>
      </c>
      <c r="J12" s="88">
        <v>0</v>
      </c>
      <c r="K12" s="88">
        <v>0</v>
      </c>
      <c r="L12" s="88">
        <v>5.32</v>
      </c>
      <c r="M12" s="116">
        <v>0</v>
      </c>
      <c r="N12" s="115">
        <v>0</v>
      </c>
      <c r="O12" s="88">
        <v>-15</v>
      </c>
      <c r="P12" s="88">
        <v>-95</v>
      </c>
      <c r="Q12" s="88">
        <v>0</v>
      </c>
      <c r="R12" s="88">
        <v>0</v>
      </c>
      <c r="S12" s="116">
        <v>0</v>
      </c>
      <c r="U12" s="115">
        <v>-110</v>
      </c>
      <c r="V12" s="116">
        <v>31.42</v>
      </c>
      <c r="W12">
        <v>26.1</v>
      </c>
      <c r="X12">
        <v>-15</v>
      </c>
      <c r="Y12">
        <v>5.32</v>
      </c>
      <c r="Z12">
        <v>0</v>
      </c>
      <c r="AA12">
        <v>0</v>
      </c>
      <c r="AB12">
        <v>-95</v>
      </c>
    </row>
    <row r="13" spans="1:28">
      <c r="G13" t="s">
        <v>55</v>
      </c>
      <c r="H13" s="115">
        <v>0</v>
      </c>
      <c r="I13" s="88">
        <v>0</v>
      </c>
      <c r="J13" s="88">
        <v>33.840000000000003</v>
      </c>
      <c r="K13" s="88">
        <v>0</v>
      </c>
      <c r="L13" s="88">
        <v>9.67</v>
      </c>
      <c r="M13" s="116">
        <v>0</v>
      </c>
      <c r="N13" s="115">
        <v>-33</v>
      </c>
      <c r="O13" s="88">
        <v>-50</v>
      </c>
      <c r="P13" s="88">
        <v>0</v>
      </c>
      <c r="Q13" s="88">
        <v>-60</v>
      </c>
      <c r="R13" s="88">
        <v>0</v>
      </c>
      <c r="S13" s="116">
        <v>0</v>
      </c>
      <c r="U13" s="115">
        <v>-143</v>
      </c>
      <c r="V13" s="116">
        <v>43.51</v>
      </c>
      <c r="W13">
        <v>-33</v>
      </c>
      <c r="X13">
        <v>-50</v>
      </c>
      <c r="Y13">
        <v>9.67</v>
      </c>
      <c r="Z13">
        <v>-60</v>
      </c>
      <c r="AA13">
        <v>0</v>
      </c>
      <c r="AB13">
        <v>33.840000000000003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2.42</v>
      </c>
      <c r="M14" s="116">
        <v>0</v>
      </c>
      <c r="N14" s="115">
        <v>0</v>
      </c>
      <c r="O14" s="88">
        <v>-50</v>
      </c>
      <c r="P14" s="88">
        <v>0</v>
      </c>
      <c r="Q14" s="88">
        <v>0</v>
      </c>
      <c r="R14" s="88">
        <v>0</v>
      </c>
      <c r="S14" s="116">
        <v>0</v>
      </c>
      <c r="U14" s="115">
        <v>-50</v>
      </c>
      <c r="V14" s="116">
        <v>2.42</v>
      </c>
      <c r="W14">
        <v>0</v>
      </c>
      <c r="X14">
        <v>-50</v>
      </c>
      <c r="Y14">
        <v>2.42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41.58</v>
      </c>
      <c r="I15" s="88">
        <v>0</v>
      </c>
      <c r="J15" s="88">
        <v>0</v>
      </c>
      <c r="K15" s="88">
        <v>0</v>
      </c>
      <c r="L15" s="88">
        <v>5.12</v>
      </c>
      <c r="M15" s="116">
        <v>0</v>
      </c>
      <c r="N15" s="115">
        <v>0</v>
      </c>
      <c r="O15" s="88">
        <v>-10</v>
      </c>
      <c r="P15" s="88">
        <v>-7</v>
      </c>
      <c r="Q15" s="88">
        <v>0</v>
      </c>
      <c r="R15" s="88">
        <v>0</v>
      </c>
      <c r="S15" s="116">
        <v>0</v>
      </c>
      <c r="U15" s="115">
        <v>-17</v>
      </c>
      <c r="V15" s="116">
        <v>46.7</v>
      </c>
      <c r="W15">
        <v>41.58</v>
      </c>
      <c r="X15">
        <v>-10</v>
      </c>
      <c r="Y15">
        <v>5.12</v>
      </c>
      <c r="Z15">
        <v>0</v>
      </c>
      <c r="AA15">
        <v>0</v>
      </c>
      <c r="AB15">
        <v>-7</v>
      </c>
    </row>
    <row r="16" spans="1:28">
      <c r="G16" t="s">
        <v>58</v>
      </c>
      <c r="H16" s="115">
        <v>43.51</v>
      </c>
      <c r="I16" s="88">
        <v>0</v>
      </c>
      <c r="J16" s="88">
        <v>38.68</v>
      </c>
      <c r="K16" s="88">
        <v>0</v>
      </c>
      <c r="L16" s="88">
        <v>5.12</v>
      </c>
      <c r="M16" s="116">
        <v>0</v>
      </c>
      <c r="N16" s="115">
        <v>0</v>
      </c>
      <c r="O16" s="88">
        <v>-40</v>
      </c>
      <c r="P16" s="88">
        <v>0</v>
      </c>
      <c r="Q16" s="88">
        <v>0</v>
      </c>
      <c r="R16" s="88">
        <v>0</v>
      </c>
      <c r="S16" s="116">
        <v>0</v>
      </c>
      <c r="U16" s="115">
        <v>-40</v>
      </c>
      <c r="V16" s="116">
        <v>87.31</v>
      </c>
      <c r="W16">
        <v>43.51</v>
      </c>
      <c r="X16">
        <v>-40</v>
      </c>
      <c r="Y16">
        <v>5.12</v>
      </c>
      <c r="Z16">
        <v>0</v>
      </c>
      <c r="AA16">
        <v>0</v>
      </c>
      <c r="AB16">
        <v>38.68</v>
      </c>
    </row>
    <row r="17" spans="7:28">
      <c r="G17" t="s">
        <v>59</v>
      </c>
      <c r="H17" s="115">
        <v>0</v>
      </c>
      <c r="I17" s="88">
        <v>0</v>
      </c>
      <c r="J17" s="88">
        <v>29.01</v>
      </c>
      <c r="K17" s="88">
        <v>0</v>
      </c>
      <c r="L17" s="88">
        <v>4.6399999999999997</v>
      </c>
      <c r="M17" s="116">
        <v>0</v>
      </c>
      <c r="N17" s="115">
        <v>0</v>
      </c>
      <c r="O17" s="88">
        <v>-20</v>
      </c>
      <c r="P17" s="88">
        <v>0</v>
      </c>
      <c r="Q17" s="88">
        <v>0</v>
      </c>
      <c r="R17" s="88">
        <v>0</v>
      </c>
      <c r="S17" s="116">
        <v>0</v>
      </c>
      <c r="U17" s="115">
        <v>-20</v>
      </c>
      <c r="V17" s="116">
        <v>33.65</v>
      </c>
      <c r="W17">
        <v>0</v>
      </c>
      <c r="X17">
        <v>-20</v>
      </c>
      <c r="Y17">
        <v>4.6399999999999997</v>
      </c>
      <c r="Z17">
        <v>0</v>
      </c>
      <c r="AA17">
        <v>0</v>
      </c>
      <c r="AB17">
        <v>29.01</v>
      </c>
    </row>
    <row r="18" spans="7:28">
      <c r="G18" t="s">
        <v>60</v>
      </c>
      <c r="H18" s="115">
        <v>36.74</v>
      </c>
      <c r="I18" s="88">
        <v>0</v>
      </c>
      <c r="J18" s="88">
        <v>0</v>
      </c>
      <c r="K18" s="88">
        <v>0</v>
      </c>
      <c r="L18" s="88">
        <v>4.6399999999999997</v>
      </c>
      <c r="M18" s="116">
        <v>0</v>
      </c>
      <c r="N18" s="115">
        <v>0</v>
      </c>
      <c r="O18" s="88">
        <v>-20</v>
      </c>
      <c r="P18" s="88">
        <v>0</v>
      </c>
      <c r="Q18" s="88">
        <v>-60</v>
      </c>
      <c r="R18" s="88">
        <v>0</v>
      </c>
      <c r="S18" s="116">
        <v>0</v>
      </c>
      <c r="U18" s="115">
        <v>-80</v>
      </c>
      <c r="V18" s="116">
        <v>41.38</v>
      </c>
      <c r="W18">
        <v>36.74</v>
      </c>
      <c r="X18">
        <v>-20</v>
      </c>
      <c r="Y18">
        <v>4.6399999999999997</v>
      </c>
      <c r="Z18">
        <v>-60</v>
      </c>
      <c r="AA18">
        <v>0</v>
      </c>
      <c r="AB18">
        <v>0</v>
      </c>
    </row>
    <row r="19" spans="7:28">
      <c r="G19" t="s">
        <v>61</v>
      </c>
      <c r="H19" s="115">
        <v>61.88</v>
      </c>
      <c r="I19" s="88">
        <v>0</v>
      </c>
      <c r="J19" s="88">
        <v>0</v>
      </c>
      <c r="K19" s="88">
        <v>0</v>
      </c>
      <c r="L19" s="88">
        <v>9.19</v>
      </c>
      <c r="M19" s="116">
        <v>0</v>
      </c>
      <c r="N19" s="115">
        <v>0</v>
      </c>
      <c r="O19" s="88">
        <v>0</v>
      </c>
      <c r="P19" s="88">
        <v>-20</v>
      </c>
      <c r="Q19" s="88">
        <v>0</v>
      </c>
      <c r="R19" s="88">
        <v>0</v>
      </c>
      <c r="S19" s="116">
        <v>0</v>
      </c>
      <c r="U19" s="115">
        <v>-20</v>
      </c>
      <c r="V19" s="116">
        <v>71.069999999999993</v>
      </c>
      <c r="W19">
        <v>61.88</v>
      </c>
      <c r="X19">
        <v>0</v>
      </c>
      <c r="Y19">
        <v>9.19</v>
      </c>
      <c r="Z19">
        <v>0</v>
      </c>
      <c r="AA19">
        <v>0</v>
      </c>
      <c r="AB19">
        <v>-20</v>
      </c>
    </row>
    <row r="20" spans="7:28">
      <c r="G20" t="s">
        <v>62</v>
      </c>
      <c r="H20" s="115">
        <v>53.18</v>
      </c>
      <c r="I20" s="88">
        <v>0</v>
      </c>
      <c r="J20" s="88">
        <v>38.68</v>
      </c>
      <c r="K20" s="88">
        <v>0</v>
      </c>
      <c r="L20" s="88">
        <v>1.93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93.79</v>
      </c>
      <c r="W20">
        <v>53.18</v>
      </c>
      <c r="X20">
        <v>0</v>
      </c>
      <c r="Y20">
        <v>1.93</v>
      </c>
      <c r="Z20">
        <v>0</v>
      </c>
      <c r="AA20">
        <v>0</v>
      </c>
      <c r="AB20">
        <v>38.68</v>
      </c>
    </row>
    <row r="21" spans="7:28">
      <c r="G21" t="s">
        <v>63</v>
      </c>
      <c r="H21" s="115">
        <v>14.51</v>
      </c>
      <c r="I21" s="88">
        <v>0</v>
      </c>
      <c r="J21" s="88">
        <v>0</v>
      </c>
      <c r="K21" s="88">
        <v>0</v>
      </c>
      <c r="L21" s="88">
        <v>4.54</v>
      </c>
      <c r="M21" s="116">
        <v>0</v>
      </c>
      <c r="N21" s="115">
        <v>0</v>
      </c>
      <c r="O21" s="88">
        <v>0</v>
      </c>
      <c r="P21" s="88">
        <v>-20</v>
      </c>
      <c r="Q21" s="88">
        <v>0</v>
      </c>
      <c r="R21" s="88">
        <v>0</v>
      </c>
      <c r="S21" s="116">
        <v>0</v>
      </c>
      <c r="U21" s="115">
        <v>-20</v>
      </c>
      <c r="V21" s="116">
        <v>19.05</v>
      </c>
      <c r="W21">
        <v>14.51</v>
      </c>
      <c r="X21">
        <v>0</v>
      </c>
      <c r="Y21">
        <v>4.54</v>
      </c>
      <c r="Z21">
        <v>0</v>
      </c>
      <c r="AA21">
        <v>0</v>
      </c>
      <c r="AB21">
        <v>-20</v>
      </c>
    </row>
    <row r="22" spans="7:28">
      <c r="G22" t="s">
        <v>64</v>
      </c>
      <c r="H22" s="115">
        <v>21.27</v>
      </c>
      <c r="I22" s="88">
        <v>0</v>
      </c>
      <c r="J22" s="88">
        <v>14.5</v>
      </c>
      <c r="K22" s="88">
        <v>0</v>
      </c>
      <c r="L22" s="88">
        <v>4.74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40.51</v>
      </c>
      <c r="W22">
        <v>21.27</v>
      </c>
      <c r="X22">
        <v>0</v>
      </c>
      <c r="Y22">
        <v>4.74</v>
      </c>
      <c r="Z22">
        <v>0</v>
      </c>
      <c r="AA22">
        <v>0</v>
      </c>
      <c r="AB22">
        <v>14.5</v>
      </c>
    </row>
    <row r="23" spans="7:28">
      <c r="G23" t="s">
        <v>65</v>
      </c>
      <c r="H23" s="115">
        <v>39.64</v>
      </c>
      <c r="I23" s="88">
        <v>0</v>
      </c>
      <c r="J23" s="88">
        <v>9.67</v>
      </c>
      <c r="K23" s="88">
        <v>0</v>
      </c>
      <c r="L23" s="88">
        <v>5.22</v>
      </c>
      <c r="M23" s="116">
        <v>0</v>
      </c>
      <c r="N23" s="115">
        <v>0</v>
      </c>
      <c r="O23" s="88">
        <v>0</v>
      </c>
      <c r="P23" s="88">
        <v>0</v>
      </c>
      <c r="Q23" s="88">
        <v>-60</v>
      </c>
      <c r="R23" s="88">
        <v>0</v>
      </c>
      <c r="S23" s="116">
        <v>0</v>
      </c>
      <c r="U23" s="115">
        <v>-60</v>
      </c>
      <c r="V23" s="116">
        <v>54.53</v>
      </c>
      <c r="W23">
        <v>39.64</v>
      </c>
      <c r="X23">
        <v>0</v>
      </c>
      <c r="Y23">
        <v>5.22</v>
      </c>
      <c r="Z23">
        <v>-60</v>
      </c>
      <c r="AA23">
        <v>0</v>
      </c>
      <c r="AB23">
        <v>9.67</v>
      </c>
    </row>
    <row r="24" spans="7:28">
      <c r="G24" t="s">
        <v>66</v>
      </c>
      <c r="H24" s="115">
        <v>30.95</v>
      </c>
      <c r="I24" s="88">
        <v>0</v>
      </c>
      <c r="J24" s="88">
        <v>0</v>
      </c>
      <c r="K24" s="88">
        <v>0</v>
      </c>
      <c r="L24" s="88">
        <v>5.41</v>
      </c>
      <c r="M24" s="116">
        <v>0</v>
      </c>
      <c r="N24" s="115">
        <v>0</v>
      </c>
      <c r="O24" s="88">
        <v>0</v>
      </c>
      <c r="P24" s="88">
        <v>-25</v>
      </c>
      <c r="Q24" s="88">
        <v>0</v>
      </c>
      <c r="R24" s="88">
        <v>0</v>
      </c>
      <c r="S24" s="116">
        <v>0</v>
      </c>
      <c r="U24" s="115">
        <v>-25</v>
      </c>
      <c r="V24" s="116">
        <v>36.36</v>
      </c>
      <c r="W24">
        <v>30.95</v>
      </c>
      <c r="X24">
        <v>0</v>
      </c>
      <c r="Y24">
        <v>5.41</v>
      </c>
      <c r="Z24">
        <v>0</v>
      </c>
      <c r="AA24">
        <v>0</v>
      </c>
      <c r="AB24">
        <v>-25</v>
      </c>
    </row>
    <row r="25" spans="7:28">
      <c r="G25" t="s">
        <v>67</v>
      </c>
      <c r="H25" s="115">
        <v>9.67</v>
      </c>
      <c r="I25" s="88">
        <v>0</v>
      </c>
      <c r="J25" s="88">
        <v>0</v>
      </c>
      <c r="K25" s="88">
        <v>0</v>
      </c>
      <c r="L25" s="88">
        <v>11.12</v>
      </c>
      <c r="M25" s="116">
        <v>0</v>
      </c>
      <c r="N25" s="115">
        <v>0</v>
      </c>
      <c r="O25" s="88">
        <v>-30</v>
      </c>
      <c r="P25" s="88">
        <v>-25</v>
      </c>
      <c r="Q25" s="88">
        <v>0</v>
      </c>
      <c r="R25" s="88">
        <v>0</v>
      </c>
      <c r="S25" s="116">
        <v>0</v>
      </c>
      <c r="U25" s="115">
        <v>-55</v>
      </c>
      <c r="V25" s="116">
        <v>20.79</v>
      </c>
      <c r="W25">
        <v>9.67</v>
      </c>
      <c r="X25">
        <v>-30</v>
      </c>
      <c r="Y25">
        <v>11.12</v>
      </c>
      <c r="Z25">
        <v>0</v>
      </c>
      <c r="AA25">
        <v>0</v>
      </c>
      <c r="AB25">
        <v>-25</v>
      </c>
    </row>
    <row r="26" spans="7:28">
      <c r="G26" t="s">
        <v>68</v>
      </c>
      <c r="H26" s="115">
        <v>21.27</v>
      </c>
      <c r="I26" s="88">
        <v>0</v>
      </c>
      <c r="J26" s="88">
        <v>0</v>
      </c>
      <c r="K26" s="88">
        <v>0</v>
      </c>
      <c r="L26" s="88">
        <v>3.87</v>
      </c>
      <c r="M26" s="116">
        <v>0</v>
      </c>
      <c r="N26" s="115">
        <v>0</v>
      </c>
      <c r="O26" s="88">
        <v>0</v>
      </c>
      <c r="P26" s="88">
        <v>-15</v>
      </c>
      <c r="Q26" s="88">
        <v>0</v>
      </c>
      <c r="R26" s="88">
        <v>0</v>
      </c>
      <c r="S26" s="116">
        <v>0</v>
      </c>
      <c r="U26" s="115">
        <v>-15</v>
      </c>
      <c r="V26" s="116">
        <v>25.14</v>
      </c>
      <c r="W26">
        <v>21.27</v>
      </c>
      <c r="X26">
        <v>0</v>
      </c>
      <c r="Y26">
        <v>3.87</v>
      </c>
      <c r="Z26">
        <v>0</v>
      </c>
      <c r="AA26">
        <v>0</v>
      </c>
      <c r="AB26">
        <v>-15</v>
      </c>
    </row>
    <row r="27" spans="7:28">
      <c r="G27" t="s">
        <v>69</v>
      </c>
      <c r="H27" s="115">
        <v>6.77</v>
      </c>
      <c r="I27" s="88">
        <v>0</v>
      </c>
      <c r="J27" s="88">
        <v>0</v>
      </c>
      <c r="K27" s="88">
        <v>0</v>
      </c>
      <c r="L27" s="88">
        <v>6.77</v>
      </c>
      <c r="M27" s="116">
        <v>0</v>
      </c>
      <c r="N27" s="115">
        <v>0</v>
      </c>
      <c r="O27" s="88">
        <v>0</v>
      </c>
      <c r="P27" s="88">
        <v>0</v>
      </c>
      <c r="Q27" s="88">
        <v>-60</v>
      </c>
      <c r="R27" s="88">
        <v>0</v>
      </c>
      <c r="S27" s="116">
        <v>0</v>
      </c>
      <c r="U27" s="115">
        <v>-60</v>
      </c>
      <c r="V27" s="116">
        <v>13.54</v>
      </c>
      <c r="W27">
        <v>6.77</v>
      </c>
      <c r="X27">
        <v>0</v>
      </c>
      <c r="Y27">
        <v>6.77</v>
      </c>
      <c r="Z27">
        <v>-60</v>
      </c>
      <c r="AA27">
        <v>0</v>
      </c>
      <c r="AB27">
        <v>0</v>
      </c>
    </row>
    <row r="28" spans="7:28">
      <c r="G28" t="s">
        <v>70</v>
      </c>
      <c r="H28" s="115">
        <v>9.67</v>
      </c>
      <c r="I28" s="88">
        <v>0</v>
      </c>
      <c r="J28" s="88">
        <v>0</v>
      </c>
      <c r="K28" s="88">
        <v>0</v>
      </c>
      <c r="L28" s="88">
        <v>8.2200000000000006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17.89</v>
      </c>
      <c r="W28">
        <v>9.67</v>
      </c>
      <c r="X28">
        <v>0</v>
      </c>
      <c r="Y28">
        <v>8.2200000000000006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38.68</v>
      </c>
      <c r="I29" s="88">
        <v>0</v>
      </c>
      <c r="J29" s="88">
        <v>19.34</v>
      </c>
      <c r="K29" s="88">
        <v>0</v>
      </c>
      <c r="L29" s="88">
        <v>8.6999999999999993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66.72</v>
      </c>
      <c r="W29">
        <v>38.68</v>
      </c>
      <c r="X29">
        <v>0</v>
      </c>
      <c r="Y29">
        <v>8.6999999999999993</v>
      </c>
      <c r="Z29">
        <v>0</v>
      </c>
      <c r="AA29">
        <v>0</v>
      </c>
      <c r="AB29">
        <v>19.34</v>
      </c>
    </row>
    <row r="30" spans="7:28">
      <c r="G30" t="s">
        <v>72</v>
      </c>
      <c r="H30" s="115">
        <v>34.81</v>
      </c>
      <c r="I30" s="88">
        <v>0</v>
      </c>
      <c r="J30" s="88">
        <v>0</v>
      </c>
      <c r="K30" s="88">
        <v>0</v>
      </c>
      <c r="L30" s="88">
        <v>10.15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44.96</v>
      </c>
      <c r="W30">
        <v>34.81</v>
      </c>
      <c r="X30">
        <v>0</v>
      </c>
      <c r="Y30">
        <v>10.15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10.64</v>
      </c>
      <c r="M31" s="116">
        <v>0</v>
      </c>
      <c r="N31" s="115">
        <v>-30</v>
      </c>
      <c r="O31" s="88">
        <v>-87</v>
      </c>
      <c r="P31" s="88">
        <v>-45</v>
      </c>
      <c r="Q31" s="88">
        <v>0</v>
      </c>
      <c r="R31" s="88">
        <v>0</v>
      </c>
      <c r="S31" s="116">
        <v>0</v>
      </c>
      <c r="U31" s="115">
        <v>-162</v>
      </c>
      <c r="V31" s="116">
        <v>10.64</v>
      </c>
      <c r="W31">
        <v>-30</v>
      </c>
      <c r="X31">
        <v>-87</v>
      </c>
      <c r="Y31">
        <v>10.64</v>
      </c>
      <c r="Z31">
        <v>0</v>
      </c>
      <c r="AA31">
        <v>0</v>
      </c>
      <c r="AB31">
        <v>-45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1.1599999999999999</v>
      </c>
      <c r="M32" s="116">
        <v>0</v>
      </c>
      <c r="N32" s="115">
        <v>0</v>
      </c>
      <c r="O32" s="88">
        <v>0</v>
      </c>
      <c r="P32" s="88">
        <v>-72</v>
      </c>
      <c r="Q32" s="88">
        <v>-35</v>
      </c>
      <c r="R32" s="88">
        <v>0</v>
      </c>
      <c r="S32" s="116">
        <v>0</v>
      </c>
      <c r="U32" s="115">
        <v>-107</v>
      </c>
      <c r="V32" s="116">
        <v>1.1599999999999999</v>
      </c>
      <c r="W32">
        <v>0</v>
      </c>
      <c r="X32">
        <v>0</v>
      </c>
      <c r="Y32">
        <v>1.1599999999999999</v>
      </c>
      <c r="Z32">
        <v>-35</v>
      </c>
      <c r="AA32">
        <v>0</v>
      </c>
      <c r="AB32">
        <v>-72</v>
      </c>
    </row>
    <row r="33" spans="7:28">
      <c r="G33" t="s">
        <v>75</v>
      </c>
      <c r="H33" s="115">
        <v>81.22</v>
      </c>
      <c r="I33" s="88">
        <v>0</v>
      </c>
      <c r="J33" s="88">
        <v>0</v>
      </c>
      <c r="K33" s="88">
        <v>19.34</v>
      </c>
      <c r="L33" s="88">
        <v>5.8</v>
      </c>
      <c r="M33" s="116">
        <v>1.35</v>
      </c>
      <c r="N33" s="115">
        <v>0</v>
      </c>
      <c r="O33" s="88">
        <v>0</v>
      </c>
      <c r="P33" s="88">
        <v>-10</v>
      </c>
      <c r="Q33" s="88">
        <v>0</v>
      </c>
      <c r="R33" s="88">
        <v>0</v>
      </c>
      <c r="S33" s="116">
        <v>0</v>
      </c>
      <c r="U33" s="115">
        <v>-10</v>
      </c>
      <c r="V33" s="116">
        <v>107.71</v>
      </c>
      <c r="W33">
        <v>81.22</v>
      </c>
      <c r="X33">
        <v>0</v>
      </c>
      <c r="Y33">
        <v>5.8</v>
      </c>
      <c r="Z33">
        <v>19.34</v>
      </c>
      <c r="AA33">
        <v>1.35</v>
      </c>
      <c r="AB33">
        <v>-10</v>
      </c>
    </row>
    <row r="34" spans="7:28">
      <c r="G34" t="s">
        <v>76</v>
      </c>
      <c r="H34" s="115">
        <v>68.650000000000006</v>
      </c>
      <c r="I34" s="88">
        <v>0</v>
      </c>
      <c r="J34" s="88">
        <v>0</v>
      </c>
      <c r="K34" s="88">
        <v>19.34</v>
      </c>
      <c r="L34" s="88">
        <v>7.25</v>
      </c>
      <c r="M34" s="116">
        <v>1.26</v>
      </c>
      <c r="N34" s="115">
        <v>0</v>
      </c>
      <c r="O34" s="88">
        <v>-5</v>
      </c>
      <c r="P34" s="88">
        <v>-30</v>
      </c>
      <c r="Q34" s="88">
        <v>0</v>
      </c>
      <c r="R34" s="88">
        <v>0</v>
      </c>
      <c r="S34" s="116">
        <v>0</v>
      </c>
      <c r="U34" s="115">
        <v>-35</v>
      </c>
      <c r="V34" s="116">
        <v>96.5</v>
      </c>
      <c r="W34">
        <v>68.650000000000006</v>
      </c>
      <c r="X34">
        <v>-5</v>
      </c>
      <c r="Y34">
        <v>7.25</v>
      </c>
      <c r="Z34">
        <v>19.34</v>
      </c>
      <c r="AA34">
        <v>1.26</v>
      </c>
      <c r="AB34">
        <v>-30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38.68</v>
      </c>
      <c r="L35" s="88">
        <v>7.93</v>
      </c>
      <c r="M35" s="116">
        <v>1.35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47.96</v>
      </c>
      <c r="W35">
        <v>0</v>
      </c>
      <c r="X35">
        <v>0</v>
      </c>
      <c r="Y35">
        <v>7.93</v>
      </c>
      <c r="Z35">
        <v>38.68</v>
      </c>
      <c r="AA35">
        <v>1.35</v>
      </c>
      <c r="AB35">
        <v>0</v>
      </c>
    </row>
    <row r="36" spans="7:28">
      <c r="G36" t="s">
        <v>78</v>
      </c>
      <c r="H36" s="115">
        <v>29.97</v>
      </c>
      <c r="I36" s="88">
        <v>0</v>
      </c>
      <c r="J36" s="88">
        <v>0</v>
      </c>
      <c r="K36" s="88">
        <v>38.69</v>
      </c>
      <c r="L36" s="88">
        <v>9.86</v>
      </c>
      <c r="M36" s="116">
        <v>1.35</v>
      </c>
      <c r="N36" s="115">
        <v>0</v>
      </c>
      <c r="O36" s="88">
        <v>-15</v>
      </c>
      <c r="P36" s="88">
        <v>0</v>
      </c>
      <c r="Q36" s="88">
        <v>0</v>
      </c>
      <c r="R36" s="88">
        <v>0</v>
      </c>
      <c r="S36" s="116">
        <v>0</v>
      </c>
      <c r="U36" s="115">
        <v>-15</v>
      </c>
      <c r="V36" s="116">
        <v>79.87</v>
      </c>
      <c r="W36">
        <v>29.97</v>
      </c>
      <c r="X36">
        <v>-15</v>
      </c>
      <c r="Y36">
        <v>9.86</v>
      </c>
      <c r="Z36">
        <v>38.69</v>
      </c>
      <c r="AA36">
        <v>1.35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19.34</v>
      </c>
      <c r="L37" s="88">
        <v>15.08</v>
      </c>
      <c r="M37" s="116">
        <v>1.26</v>
      </c>
      <c r="N37" s="115">
        <v>-43</v>
      </c>
      <c r="O37" s="88">
        <v>-25</v>
      </c>
      <c r="P37" s="88">
        <v>-45</v>
      </c>
      <c r="Q37" s="88">
        <v>0</v>
      </c>
      <c r="R37" s="88">
        <v>0</v>
      </c>
      <c r="S37" s="116">
        <v>0</v>
      </c>
      <c r="U37" s="115">
        <v>-113</v>
      </c>
      <c r="V37" s="116">
        <v>35.68</v>
      </c>
      <c r="W37">
        <v>-43</v>
      </c>
      <c r="X37">
        <v>-25</v>
      </c>
      <c r="Y37">
        <v>15.08</v>
      </c>
      <c r="Z37">
        <v>19.34</v>
      </c>
      <c r="AA37">
        <v>1.26</v>
      </c>
      <c r="AB37">
        <v>-45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29.01</v>
      </c>
      <c r="L38" s="88">
        <v>7.74</v>
      </c>
      <c r="M38" s="116">
        <v>1.35</v>
      </c>
      <c r="N38" s="115">
        <v>-15</v>
      </c>
      <c r="O38" s="88">
        <v>-20</v>
      </c>
      <c r="P38" s="88">
        <v>-3</v>
      </c>
      <c r="Q38" s="88">
        <v>0</v>
      </c>
      <c r="R38" s="88">
        <v>0</v>
      </c>
      <c r="S38" s="116">
        <v>0</v>
      </c>
      <c r="U38" s="115">
        <v>-38</v>
      </c>
      <c r="V38" s="116">
        <v>38.1</v>
      </c>
      <c r="W38">
        <v>-15</v>
      </c>
      <c r="X38">
        <v>-20</v>
      </c>
      <c r="Y38">
        <v>7.74</v>
      </c>
      <c r="Z38">
        <v>29.01</v>
      </c>
      <c r="AA38">
        <v>1.35</v>
      </c>
      <c r="AB38">
        <v>-3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29.01</v>
      </c>
      <c r="L39" s="88">
        <v>12.09</v>
      </c>
      <c r="M39" s="116">
        <v>1.35</v>
      </c>
      <c r="N39" s="115">
        <v>-66</v>
      </c>
      <c r="O39" s="88">
        <v>-55</v>
      </c>
      <c r="P39" s="88">
        <v>-45</v>
      </c>
      <c r="Q39" s="88">
        <v>0</v>
      </c>
      <c r="R39" s="88">
        <v>0</v>
      </c>
      <c r="S39" s="116">
        <v>0</v>
      </c>
      <c r="U39" s="115">
        <v>-166</v>
      </c>
      <c r="V39" s="116">
        <v>42.45</v>
      </c>
      <c r="W39">
        <v>-66</v>
      </c>
      <c r="X39">
        <v>-55</v>
      </c>
      <c r="Y39">
        <v>12.09</v>
      </c>
      <c r="Z39">
        <v>29.01</v>
      </c>
      <c r="AA39">
        <v>1.35</v>
      </c>
      <c r="AB39">
        <v>-45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12.77</v>
      </c>
      <c r="M40" s="116">
        <v>1.35</v>
      </c>
      <c r="N40" s="115">
        <v>-60</v>
      </c>
      <c r="O40" s="88">
        <v>0</v>
      </c>
      <c r="P40" s="88">
        <v>-35</v>
      </c>
      <c r="Q40" s="88">
        <v>0</v>
      </c>
      <c r="R40" s="88">
        <v>0</v>
      </c>
      <c r="S40" s="116">
        <v>0</v>
      </c>
      <c r="U40" s="115">
        <v>-95</v>
      </c>
      <c r="V40" s="116">
        <v>14.12</v>
      </c>
      <c r="W40">
        <v>-60</v>
      </c>
      <c r="X40">
        <v>0</v>
      </c>
      <c r="Y40">
        <v>12.77</v>
      </c>
      <c r="Z40">
        <v>0</v>
      </c>
      <c r="AA40">
        <v>1.35</v>
      </c>
      <c r="AB40">
        <v>-35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29</v>
      </c>
      <c r="L41" s="88">
        <v>12.96</v>
      </c>
      <c r="M41" s="116">
        <v>1.26</v>
      </c>
      <c r="N41" s="115">
        <v>-35</v>
      </c>
      <c r="O41" s="88">
        <v>-15</v>
      </c>
      <c r="P41" s="88">
        <v>-10</v>
      </c>
      <c r="Q41" s="88">
        <v>0</v>
      </c>
      <c r="R41" s="88">
        <v>0</v>
      </c>
      <c r="S41" s="116">
        <v>0</v>
      </c>
      <c r="U41" s="115">
        <v>-60</v>
      </c>
      <c r="V41" s="116">
        <v>43.22</v>
      </c>
      <c r="W41">
        <v>-35</v>
      </c>
      <c r="X41">
        <v>-15</v>
      </c>
      <c r="Y41">
        <v>12.96</v>
      </c>
      <c r="Z41">
        <v>29</v>
      </c>
      <c r="AA41">
        <v>1.26</v>
      </c>
      <c r="AB41">
        <v>-10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29.01</v>
      </c>
      <c r="L42" s="88">
        <v>12.86</v>
      </c>
      <c r="M42" s="116">
        <v>1.35</v>
      </c>
      <c r="N42" s="115">
        <v>-55</v>
      </c>
      <c r="O42" s="88">
        <v>-40</v>
      </c>
      <c r="P42" s="88">
        <v>-50</v>
      </c>
      <c r="Q42" s="88">
        <v>0</v>
      </c>
      <c r="R42" s="88">
        <v>0</v>
      </c>
      <c r="S42" s="116">
        <v>0</v>
      </c>
      <c r="U42" s="115">
        <v>-145</v>
      </c>
      <c r="V42" s="116">
        <v>43.22</v>
      </c>
      <c r="W42">
        <v>-55</v>
      </c>
      <c r="X42">
        <v>-40</v>
      </c>
      <c r="Y42">
        <v>12.86</v>
      </c>
      <c r="Z42">
        <v>29.01</v>
      </c>
      <c r="AA42">
        <v>1.35</v>
      </c>
      <c r="AB42">
        <v>-50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29.01</v>
      </c>
      <c r="L43" s="88">
        <v>22.72</v>
      </c>
      <c r="M43" s="116">
        <v>1.26</v>
      </c>
      <c r="N43" s="115">
        <v>0</v>
      </c>
      <c r="O43" s="88">
        <v>-35</v>
      </c>
      <c r="P43" s="88">
        <v>-60</v>
      </c>
      <c r="Q43" s="88">
        <v>0</v>
      </c>
      <c r="R43" s="88">
        <v>0</v>
      </c>
      <c r="S43" s="116">
        <v>0</v>
      </c>
      <c r="U43" s="115">
        <v>-95</v>
      </c>
      <c r="V43" s="116">
        <v>52.99</v>
      </c>
      <c r="W43">
        <v>0</v>
      </c>
      <c r="X43">
        <v>-35</v>
      </c>
      <c r="Y43">
        <v>22.72</v>
      </c>
      <c r="Z43">
        <v>29.01</v>
      </c>
      <c r="AA43">
        <v>1.26</v>
      </c>
      <c r="AB43">
        <v>-60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29.01</v>
      </c>
      <c r="L44" s="88">
        <v>14.5</v>
      </c>
      <c r="M44" s="116">
        <v>1.26</v>
      </c>
      <c r="N44" s="115">
        <v>-45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-65</v>
      </c>
      <c r="V44" s="116">
        <v>44.77</v>
      </c>
      <c r="W44">
        <v>-45</v>
      </c>
      <c r="X44">
        <v>0</v>
      </c>
      <c r="Y44">
        <v>14.5</v>
      </c>
      <c r="Z44">
        <v>29.01</v>
      </c>
      <c r="AA44">
        <v>1.26</v>
      </c>
      <c r="AB44">
        <v>-20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18.170000000000002</v>
      </c>
      <c r="M45" s="116">
        <v>1.26</v>
      </c>
      <c r="N45" s="115">
        <v>-54</v>
      </c>
      <c r="O45" s="88">
        <v>0</v>
      </c>
      <c r="P45" s="88">
        <v>-10</v>
      </c>
      <c r="Q45" s="88">
        <v>0</v>
      </c>
      <c r="R45" s="88">
        <v>0</v>
      </c>
      <c r="S45" s="116">
        <v>0</v>
      </c>
      <c r="U45" s="115">
        <v>-64</v>
      </c>
      <c r="V45" s="116">
        <v>19.43</v>
      </c>
      <c r="W45">
        <v>-54</v>
      </c>
      <c r="X45">
        <v>0</v>
      </c>
      <c r="Y45">
        <v>18.170000000000002</v>
      </c>
      <c r="Z45">
        <v>0</v>
      </c>
      <c r="AA45">
        <v>1.26</v>
      </c>
      <c r="AB45">
        <v>-10</v>
      </c>
    </row>
    <row r="46" spans="7:28">
      <c r="G46" t="s">
        <v>88</v>
      </c>
      <c r="H46" s="115">
        <v>0</v>
      </c>
      <c r="I46" s="88">
        <v>33.840000000000003</v>
      </c>
      <c r="J46" s="88">
        <v>0</v>
      </c>
      <c r="K46" s="88">
        <v>19.34</v>
      </c>
      <c r="L46" s="88">
        <v>17.399999999999999</v>
      </c>
      <c r="M46" s="116">
        <v>1.26</v>
      </c>
      <c r="N46" s="115">
        <v>-40</v>
      </c>
      <c r="O46" s="88">
        <v>0</v>
      </c>
      <c r="P46" s="88">
        <v>-10</v>
      </c>
      <c r="Q46" s="88">
        <v>0</v>
      </c>
      <c r="R46" s="88">
        <v>0</v>
      </c>
      <c r="S46" s="116">
        <v>0</v>
      </c>
      <c r="U46" s="115">
        <v>-50</v>
      </c>
      <c r="V46" s="116">
        <v>71.84</v>
      </c>
      <c r="W46">
        <v>-40</v>
      </c>
      <c r="X46">
        <v>33.840000000000003</v>
      </c>
      <c r="Y46">
        <v>17.399999999999999</v>
      </c>
      <c r="Z46">
        <v>19.34</v>
      </c>
      <c r="AA46">
        <v>1.26</v>
      </c>
      <c r="AB46">
        <v>-10</v>
      </c>
    </row>
    <row r="47" spans="7:28">
      <c r="G47" t="s">
        <v>89</v>
      </c>
      <c r="H47" s="115">
        <v>89.93</v>
      </c>
      <c r="I47" s="88">
        <v>58.01</v>
      </c>
      <c r="J47" s="88">
        <v>0</v>
      </c>
      <c r="K47" s="88">
        <v>19.34</v>
      </c>
      <c r="L47" s="88">
        <v>18.37</v>
      </c>
      <c r="M47" s="116">
        <v>1.35</v>
      </c>
      <c r="N47" s="115">
        <v>0</v>
      </c>
      <c r="O47" s="88">
        <v>0</v>
      </c>
      <c r="P47" s="88">
        <v>-50</v>
      </c>
      <c r="Q47" s="88">
        <v>0</v>
      </c>
      <c r="R47" s="88">
        <v>0</v>
      </c>
      <c r="S47" s="116">
        <v>0</v>
      </c>
      <c r="U47" s="115">
        <v>-50</v>
      </c>
      <c r="V47" s="116">
        <v>187</v>
      </c>
      <c r="W47">
        <v>89.93</v>
      </c>
      <c r="X47">
        <v>58.01</v>
      </c>
      <c r="Y47">
        <v>18.37</v>
      </c>
      <c r="Z47">
        <v>19.34</v>
      </c>
      <c r="AA47">
        <v>1.35</v>
      </c>
      <c r="AB47">
        <v>-50</v>
      </c>
    </row>
    <row r="48" spans="7:28">
      <c r="G48" t="s">
        <v>90</v>
      </c>
      <c r="H48" s="115">
        <v>64.78</v>
      </c>
      <c r="I48" s="88">
        <v>67.680000000000007</v>
      </c>
      <c r="J48" s="88">
        <v>0</v>
      </c>
      <c r="K48" s="88">
        <v>19.34</v>
      </c>
      <c r="L48" s="88">
        <v>18.37</v>
      </c>
      <c r="M48" s="116">
        <v>1.26</v>
      </c>
      <c r="N48" s="115">
        <v>0</v>
      </c>
      <c r="O48" s="88">
        <v>0</v>
      </c>
      <c r="P48" s="88">
        <v>-17</v>
      </c>
      <c r="Q48" s="88">
        <v>0</v>
      </c>
      <c r="R48" s="88">
        <v>0</v>
      </c>
      <c r="S48" s="116">
        <v>0</v>
      </c>
      <c r="U48" s="115">
        <v>-17</v>
      </c>
      <c r="V48" s="116">
        <v>171.43</v>
      </c>
      <c r="W48">
        <v>64.78</v>
      </c>
      <c r="X48">
        <v>67.680000000000007</v>
      </c>
      <c r="Y48">
        <v>18.37</v>
      </c>
      <c r="Z48">
        <v>19.34</v>
      </c>
      <c r="AA48">
        <v>1.26</v>
      </c>
      <c r="AB48">
        <v>-17</v>
      </c>
    </row>
    <row r="49" spans="7:28">
      <c r="G49" t="s">
        <v>91</v>
      </c>
      <c r="H49" s="115">
        <v>19.34</v>
      </c>
      <c r="I49" s="88">
        <v>24.17</v>
      </c>
      <c r="J49" s="88">
        <v>0</v>
      </c>
      <c r="K49" s="88">
        <v>19.34</v>
      </c>
      <c r="L49" s="88">
        <v>22.72</v>
      </c>
      <c r="M49" s="116">
        <v>1.26</v>
      </c>
      <c r="N49" s="115">
        <v>0</v>
      </c>
      <c r="O49" s="88">
        <v>0</v>
      </c>
      <c r="P49" s="88">
        <v>-35</v>
      </c>
      <c r="Q49" s="88">
        <v>0</v>
      </c>
      <c r="R49" s="88">
        <v>0</v>
      </c>
      <c r="S49" s="116">
        <v>0</v>
      </c>
      <c r="U49" s="115">
        <v>-35</v>
      </c>
      <c r="V49" s="116">
        <v>86.83</v>
      </c>
      <c r="W49">
        <v>19.34</v>
      </c>
      <c r="X49">
        <v>24.17</v>
      </c>
      <c r="Y49">
        <v>22.72</v>
      </c>
      <c r="Z49">
        <v>19.34</v>
      </c>
      <c r="AA49">
        <v>1.26</v>
      </c>
      <c r="AB49">
        <v>-35</v>
      </c>
    </row>
    <row r="50" spans="7:28">
      <c r="G50" t="s">
        <v>92</v>
      </c>
      <c r="H50" s="115">
        <v>33.85</v>
      </c>
      <c r="I50" s="88">
        <v>27.07</v>
      </c>
      <c r="J50" s="88">
        <v>0</v>
      </c>
      <c r="K50" s="88">
        <v>0</v>
      </c>
      <c r="L50" s="88">
        <v>15.66</v>
      </c>
      <c r="M50" s="116">
        <v>1.26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77.84</v>
      </c>
      <c r="W50">
        <v>33.85</v>
      </c>
      <c r="X50">
        <v>27.07</v>
      </c>
      <c r="Y50">
        <v>15.66</v>
      </c>
      <c r="Z50">
        <v>0</v>
      </c>
      <c r="AA50">
        <v>1.26</v>
      </c>
      <c r="AB50">
        <v>0</v>
      </c>
    </row>
    <row r="51" spans="7:28">
      <c r="G51" t="s">
        <v>93</v>
      </c>
      <c r="H51" s="115">
        <v>57.05</v>
      </c>
      <c r="I51" s="88">
        <v>14.5</v>
      </c>
      <c r="J51" s="88">
        <v>0</v>
      </c>
      <c r="K51" s="88">
        <v>29.01</v>
      </c>
      <c r="L51" s="88">
        <v>18.37</v>
      </c>
      <c r="M51" s="116">
        <v>1.26</v>
      </c>
      <c r="N51" s="115">
        <v>0</v>
      </c>
      <c r="O51" s="88">
        <v>0</v>
      </c>
      <c r="P51" s="88">
        <v>-15</v>
      </c>
      <c r="Q51" s="88">
        <v>0</v>
      </c>
      <c r="R51" s="88">
        <v>0</v>
      </c>
      <c r="S51" s="116">
        <v>0</v>
      </c>
      <c r="U51" s="115">
        <v>-15</v>
      </c>
      <c r="V51" s="116">
        <v>120.19</v>
      </c>
      <c r="W51">
        <v>57.05</v>
      </c>
      <c r="X51">
        <v>14.5</v>
      </c>
      <c r="Y51">
        <v>18.37</v>
      </c>
      <c r="Z51">
        <v>29.01</v>
      </c>
      <c r="AA51">
        <v>1.26</v>
      </c>
      <c r="AB51">
        <v>-15</v>
      </c>
    </row>
    <row r="52" spans="7:28">
      <c r="G52" t="s">
        <v>94</v>
      </c>
      <c r="H52" s="115">
        <v>25.14</v>
      </c>
      <c r="I52" s="88">
        <v>4.83</v>
      </c>
      <c r="J52" s="88">
        <v>33.85</v>
      </c>
      <c r="K52" s="88">
        <v>29.01</v>
      </c>
      <c r="L52" s="88">
        <v>18.37</v>
      </c>
      <c r="M52" s="116">
        <v>1.35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112.55</v>
      </c>
      <c r="W52">
        <v>25.14</v>
      </c>
      <c r="X52">
        <v>4.83</v>
      </c>
      <c r="Y52">
        <v>18.37</v>
      </c>
      <c r="Z52">
        <v>29.01</v>
      </c>
      <c r="AA52">
        <v>1.35</v>
      </c>
      <c r="AB52">
        <v>33.85</v>
      </c>
    </row>
    <row r="53" spans="7:28">
      <c r="G53" t="s">
        <v>95</v>
      </c>
      <c r="H53" s="115">
        <v>13.54</v>
      </c>
      <c r="I53" s="88">
        <v>14.5</v>
      </c>
      <c r="J53" s="88">
        <v>0</v>
      </c>
      <c r="K53" s="88">
        <v>29.01</v>
      </c>
      <c r="L53" s="88">
        <v>18.37</v>
      </c>
      <c r="M53" s="116">
        <v>1.26</v>
      </c>
      <c r="N53" s="115">
        <v>0</v>
      </c>
      <c r="O53" s="88">
        <v>0</v>
      </c>
      <c r="P53" s="88">
        <v>-35</v>
      </c>
      <c r="Q53" s="88">
        <v>0</v>
      </c>
      <c r="R53" s="88">
        <v>0</v>
      </c>
      <c r="S53" s="116">
        <v>0</v>
      </c>
      <c r="U53" s="115">
        <v>-35</v>
      </c>
      <c r="V53" s="116">
        <v>76.680000000000007</v>
      </c>
      <c r="W53">
        <v>13.54</v>
      </c>
      <c r="X53">
        <v>14.5</v>
      </c>
      <c r="Y53">
        <v>18.37</v>
      </c>
      <c r="Z53">
        <v>29.01</v>
      </c>
      <c r="AA53">
        <v>1.26</v>
      </c>
      <c r="AB53">
        <v>-35</v>
      </c>
    </row>
    <row r="54" spans="7:28">
      <c r="G54" t="s">
        <v>96</v>
      </c>
      <c r="H54" s="115">
        <v>32.880000000000003</v>
      </c>
      <c r="I54" s="88">
        <v>14.5</v>
      </c>
      <c r="J54" s="88">
        <v>0</v>
      </c>
      <c r="K54" s="88">
        <v>29.01</v>
      </c>
      <c r="L54" s="88">
        <v>18.37</v>
      </c>
      <c r="M54" s="116">
        <v>1.35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96.11</v>
      </c>
      <c r="W54">
        <v>32.880000000000003</v>
      </c>
      <c r="X54">
        <v>14.5</v>
      </c>
      <c r="Y54">
        <v>18.37</v>
      </c>
      <c r="Z54">
        <v>29.01</v>
      </c>
      <c r="AA54">
        <v>1.35</v>
      </c>
      <c r="AB54">
        <v>0</v>
      </c>
    </row>
    <row r="55" spans="7:28">
      <c r="G55" t="s">
        <v>97</v>
      </c>
      <c r="H55" s="115">
        <v>65.75</v>
      </c>
      <c r="I55" s="88">
        <v>67.69</v>
      </c>
      <c r="J55" s="88">
        <v>24.17</v>
      </c>
      <c r="K55" s="88">
        <v>0</v>
      </c>
      <c r="L55" s="88">
        <v>21.95</v>
      </c>
      <c r="M55" s="116">
        <v>1.35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180.91</v>
      </c>
      <c r="W55">
        <v>65.75</v>
      </c>
      <c r="X55">
        <v>67.69</v>
      </c>
      <c r="Y55">
        <v>21.95</v>
      </c>
      <c r="Z55">
        <v>0</v>
      </c>
      <c r="AA55">
        <v>1.35</v>
      </c>
      <c r="AB55">
        <v>24.17</v>
      </c>
    </row>
    <row r="56" spans="7:28">
      <c r="G56" t="s">
        <v>98</v>
      </c>
      <c r="H56" s="115">
        <v>58.99</v>
      </c>
      <c r="I56" s="88">
        <v>14.5</v>
      </c>
      <c r="J56" s="88">
        <v>0</v>
      </c>
      <c r="K56" s="88">
        <v>29.01</v>
      </c>
      <c r="L56" s="88">
        <v>15.66</v>
      </c>
      <c r="M56" s="116">
        <v>1.35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119.51</v>
      </c>
      <c r="W56">
        <v>58.99</v>
      </c>
      <c r="X56">
        <v>14.5</v>
      </c>
      <c r="Y56">
        <v>15.66</v>
      </c>
      <c r="Z56">
        <v>29.01</v>
      </c>
      <c r="AA56">
        <v>1.35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19.34</v>
      </c>
      <c r="L57" s="88">
        <v>16.920000000000002</v>
      </c>
      <c r="M57" s="116">
        <v>1.35</v>
      </c>
      <c r="N57" s="115">
        <v>-101</v>
      </c>
      <c r="O57" s="88">
        <v>0</v>
      </c>
      <c r="P57" s="88">
        <v>-30</v>
      </c>
      <c r="Q57" s="88">
        <v>0</v>
      </c>
      <c r="R57" s="88">
        <v>0</v>
      </c>
      <c r="S57" s="116">
        <v>0</v>
      </c>
      <c r="U57" s="115">
        <v>-131</v>
      </c>
      <c r="V57" s="116">
        <v>37.61</v>
      </c>
      <c r="W57">
        <v>-101</v>
      </c>
      <c r="X57">
        <v>0</v>
      </c>
      <c r="Y57">
        <v>16.920000000000002</v>
      </c>
      <c r="Z57">
        <v>19.34</v>
      </c>
      <c r="AA57">
        <v>1.35</v>
      </c>
      <c r="AB57">
        <v>-30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19.329999999999998</v>
      </c>
      <c r="L58" s="88">
        <v>16.440000000000001</v>
      </c>
      <c r="M58" s="116">
        <v>1.26</v>
      </c>
      <c r="N58" s="115">
        <v>-106</v>
      </c>
      <c r="O58" s="88">
        <v>0</v>
      </c>
      <c r="P58" s="88">
        <v>-65</v>
      </c>
      <c r="Q58" s="88">
        <v>0</v>
      </c>
      <c r="R58" s="88">
        <v>0</v>
      </c>
      <c r="S58" s="116">
        <v>0</v>
      </c>
      <c r="U58" s="115">
        <v>-171</v>
      </c>
      <c r="V58" s="116">
        <v>37.03</v>
      </c>
      <c r="W58">
        <v>-106</v>
      </c>
      <c r="X58">
        <v>0</v>
      </c>
      <c r="Y58">
        <v>16.440000000000001</v>
      </c>
      <c r="Z58">
        <v>19.329999999999998</v>
      </c>
      <c r="AA58">
        <v>1.26</v>
      </c>
      <c r="AB58">
        <v>-65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9.67</v>
      </c>
      <c r="L59" s="88">
        <v>15.47</v>
      </c>
      <c r="M59" s="116">
        <v>1.26</v>
      </c>
      <c r="N59" s="115">
        <v>-218</v>
      </c>
      <c r="O59" s="88">
        <v>-20</v>
      </c>
      <c r="P59" s="88">
        <v>-89</v>
      </c>
      <c r="Q59" s="88">
        <v>0</v>
      </c>
      <c r="R59" s="88">
        <v>0</v>
      </c>
      <c r="S59" s="116">
        <v>0</v>
      </c>
      <c r="U59" s="115">
        <v>-327</v>
      </c>
      <c r="V59" s="116">
        <v>26.4</v>
      </c>
      <c r="W59">
        <v>-218</v>
      </c>
      <c r="X59">
        <v>-20</v>
      </c>
      <c r="Y59">
        <v>15.47</v>
      </c>
      <c r="Z59">
        <v>9.67</v>
      </c>
      <c r="AA59">
        <v>1.26</v>
      </c>
      <c r="AB59">
        <v>-89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9.67</v>
      </c>
      <c r="L60" s="88">
        <v>15.47</v>
      </c>
      <c r="M60" s="116">
        <v>1.35</v>
      </c>
      <c r="N60" s="115">
        <v>-214</v>
      </c>
      <c r="O60" s="88">
        <v>0</v>
      </c>
      <c r="P60" s="88">
        <v>-113</v>
      </c>
      <c r="Q60" s="88">
        <v>0</v>
      </c>
      <c r="R60" s="88">
        <v>0</v>
      </c>
      <c r="S60" s="116">
        <v>0</v>
      </c>
      <c r="U60" s="115">
        <v>-327</v>
      </c>
      <c r="V60" s="116">
        <v>26.49</v>
      </c>
      <c r="W60">
        <v>-214</v>
      </c>
      <c r="X60">
        <v>0</v>
      </c>
      <c r="Y60">
        <v>15.47</v>
      </c>
      <c r="Z60">
        <v>9.67</v>
      </c>
      <c r="AA60">
        <v>1.35</v>
      </c>
      <c r="AB60">
        <v>-113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19.829999999999998</v>
      </c>
      <c r="M61" s="116">
        <v>1.35</v>
      </c>
      <c r="N61" s="115">
        <v>-211</v>
      </c>
      <c r="O61" s="88">
        <v>-75</v>
      </c>
      <c r="P61" s="88">
        <v>-230</v>
      </c>
      <c r="Q61" s="88">
        <v>0</v>
      </c>
      <c r="R61" s="88">
        <v>0</v>
      </c>
      <c r="S61" s="116">
        <v>0</v>
      </c>
      <c r="U61" s="115">
        <v>-516</v>
      </c>
      <c r="V61" s="116">
        <v>21.18</v>
      </c>
      <c r="W61">
        <v>-211</v>
      </c>
      <c r="X61">
        <v>-75</v>
      </c>
      <c r="Y61">
        <v>19.829999999999998</v>
      </c>
      <c r="Z61">
        <v>0</v>
      </c>
      <c r="AA61">
        <v>1.35</v>
      </c>
      <c r="AB61">
        <v>-230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19.34</v>
      </c>
      <c r="L62" s="88">
        <v>13.05</v>
      </c>
      <c r="M62" s="116">
        <v>1.26</v>
      </c>
      <c r="N62" s="115">
        <v>-168</v>
      </c>
      <c r="O62" s="88">
        <v>-50</v>
      </c>
      <c r="P62" s="88">
        <v>-200</v>
      </c>
      <c r="Q62" s="88">
        <v>0</v>
      </c>
      <c r="R62" s="88">
        <v>0</v>
      </c>
      <c r="S62" s="116">
        <v>0</v>
      </c>
      <c r="U62" s="115">
        <v>-418</v>
      </c>
      <c r="V62" s="116">
        <v>33.65</v>
      </c>
      <c r="W62">
        <v>-168</v>
      </c>
      <c r="X62">
        <v>-50</v>
      </c>
      <c r="Y62">
        <v>13.05</v>
      </c>
      <c r="Z62">
        <v>19.34</v>
      </c>
      <c r="AA62">
        <v>1.26</v>
      </c>
      <c r="AB62">
        <v>-200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8.6999999999999993</v>
      </c>
      <c r="M63" s="116">
        <v>1.26</v>
      </c>
      <c r="N63" s="115">
        <v>-169</v>
      </c>
      <c r="O63" s="88">
        <v>-110</v>
      </c>
      <c r="P63" s="88">
        <v>-120</v>
      </c>
      <c r="Q63" s="88">
        <v>0</v>
      </c>
      <c r="R63" s="88">
        <v>0</v>
      </c>
      <c r="S63" s="116">
        <v>0</v>
      </c>
      <c r="U63" s="115">
        <v>-399</v>
      </c>
      <c r="V63" s="116">
        <v>9.9600000000000009</v>
      </c>
      <c r="W63">
        <v>-169</v>
      </c>
      <c r="X63">
        <v>-110</v>
      </c>
      <c r="Y63">
        <v>8.6999999999999993</v>
      </c>
      <c r="Z63">
        <v>0</v>
      </c>
      <c r="AA63">
        <v>1.26</v>
      </c>
      <c r="AB63">
        <v>-120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11.61</v>
      </c>
      <c r="M64" s="116">
        <v>1.35</v>
      </c>
      <c r="N64" s="115">
        <v>-187</v>
      </c>
      <c r="O64" s="88">
        <v>-110</v>
      </c>
      <c r="P64" s="88">
        <v>-135</v>
      </c>
      <c r="Q64" s="88">
        <v>0</v>
      </c>
      <c r="R64" s="88">
        <v>0</v>
      </c>
      <c r="S64" s="116">
        <v>0</v>
      </c>
      <c r="U64" s="115">
        <v>-432</v>
      </c>
      <c r="V64" s="116">
        <v>12.96</v>
      </c>
      <c r="W64">
        <v>-187</v>
      </c>
      <c r="X64">
        <v>-110</v>
      </c>
      <c r="Y64">
        <v>11.61</v>
      </c>
      <c r="Z64">
        <v>0</v>
      </c>
      <c r="AA64">
        <v>1.35</v>
      </c>
      <c r="AB64">
        <v>-135</v>
      </c>
    </row>
    <row r="65" spans="7:28">
      <c r="G65" t="s">
        <v>107</v>
      </c>
      <c r="H65" s="115">
        <v>0</v>
      </c>
      <c r="I65" s="88">
        <v>0</v>
      </c>
      <c r="J65" s="88">
        <v>48.34</v>
      </c>
      <c r="K65" s="88">
        <v>0</v>
      </c>
      <c r="L65" s="88">
        <v>11.6</v>
      </c>
      <c r="M65" s="116">
        <v>1.26</v>
      </c>
      <c r="N65" s="115">
        <v>-131</v>
      </c>
      <c r="O65" s="88">
        <v>-123</v>
      </c>
      <c r="P65" s="88">
        <v>0</v>
      </c>
      <c r="Q65" s="88">
        <v>0</v>
      </c>
      <c r="R65" s="88">
        <v>0</v>
      </c>
      <c r="S65" s="116">
        <v>0</v>
      </c>
      <c r="U65" s="115">
        <v>-254</v>
      </c>
      <c r="V65" s="116">
        <v>61.2</v>
      </c>
      <c r="W65">
        <v>-131</v>
      </c>
      <c r="X65">
        <v>-123</v>
      </c>
      <c r="Y65">
        <v>11.6</v>
      </c>
      <c r="Z65">
        <v>0</v>
      </c>
      <c r="AA65">
        <v>1.26</v>
      </c>
      <c r="AB65">
        <v>48.34</v>
      </c>
    </row>
    <row r="66" spans="7:28">
      <c r="G66" t="s">
        <v>108</v>
      </c>
      <c r="H66" s="115">
        <v>0</v>
      </c>
      <c r="I66" s="88">
        <v>0</v>
      </c>
      <c r="J66" s="88">
        <v>48.34</v>
      </c>
      <c r="K66" s="88">
        <v>0</v>
      </c>
      <c r="L66" s="88">
        <v>10.64</v>
      </c>
      <c r="M66" s="116">
        <v>1.35</v>
      </c>
      <c r="N66" s="115">
        <v>-95</v>
      </c>
      <c r="O66" s="88">
        <v>-113</v>
      </c>
      <c r="P66" s="88">
        <v>0</v>
      </c>
      <c r="Q66" s="88">
        <v>0</v>
      </c>
      <c r="R66" s="88">
        <v>0</v>
      </c>
      <c r="S66" s="116">
        <v>0</v>
      </c>
      <c r="U66" s="115">
        <v>-208</v>
      </c>
      <c r="V66" s="116">
        <v>60.33</v>
      </c>
      <c r="W66">
        <v>-95</v>
      </c>
      <c r="X66">
        <v>-113</v>
      </c>
      <c r="Y66">
        <v>10.64</v>
      </c>
      <c r="Z66">
        <v>0</v>
      </c>
      <c r="AA66">
        <v>1.35</v>
      </c>
      <c r="AB66">
        <v>48.34</v>
      </c>
    </row>
    <row r="67" spans="7:28">
      <c r="G67" t="s">
        <v>109</v>
      </c>
      <c r="H67" s="115">
        <v>0</v>
      </c>
      <c r="I67" s="88">
        <v>0</v>
      </c>
      <c r="J67" s="88">
        <v>96.69</v>
      </c>
      <c r="K67" s="88">
        <v>29.01</v>
      </c>
      <c r="L67" s="88">
        <v>14.89</v>
      </c>
      <c r="M67" s="116">
        <v>1.35</v>
      </c>
      <c r="N67" s="115">
        <v>-130</v>
      </c>
      <c r="O67" s="88">
        <v>-80</v>
      </c>
      <c r="P67" s="88">
        <v>0</v>
      </c>
      <c r="Q67" s="88">
        <v>0</v>
      </c>
      <c r="R67" s="88">
        <v>0</v>
      </c>
      <c r="S67" s="116">
        <v>0</v>
      </c>
      <c r="U67" s="115">
        <v>-210</v>
      </c>
      <c r="V67" s="116">
        <v>141.94</v>
      </c>
      <c r="W67">
        <v>-130</v>
      </c>
      <c r="X67">
        <v>-80</v>
      </c>
      <c r="Y67">
        <v>14.89</v>
      </c>
      <c r="Z67">
        <v>29.01</v>
      </c>
      <c r="AA67">
        <v>1.35</v>
      </c>
      <c r="AB67">
        <v>96.69</v>
      </c>
    </row>
    <row r="68" spans="7:28">
      <c r="G68" t="s">
        <v>110</v>
      </c>
      <c r="H68" s="115">
        <v>0</v>
      </c>
      <c r="I68" s="88">
        <v>0</v>
      </c>
      <c r="J68" s="88">
        <v>106.37</v>
      </c>
      <c r="K68" s="88">
        <v>0</v>
      </c>
      <c r="L68" s="88">
        <v>3.38</v>
      </c>
      <c r="M68" s="116">
        <v>1.35</v>
      </c>
      <c r="N68" s="115">
        <v>-107</v>
      </c>
      <c r="O68" s="88">
        <v>-90</v>
      </c>
      <c r="P68" s="88">
        <v>0</v>
      </c>
      <c r="Q68" s="88">
        <v>0</v>
      </c>
      <c r="R68" s="88">
        <v>0</v>
      </c>
      <c r="S68" s="116">
        <v>0</v>
      </c>
      <c r="U68" s="115">
        <v>-197</v>
      </c>
      <c r="V68" s="116">
        <v>111.1</v>
      </c>
      <c r="W68">
        <v>-107</v>
      </c>
      <c r="X68">
        <v>-90</v>
      </c>
      <c r="Y68">
        <v>3.38</v>
      </c>
      <c r="Z68">
        <v>0</v>
      </c>
      <c r="AA68">
        <v>1.35</v>
      </c>
      <c r="AB68">
        <v>106.37</v>
      </c>
    </row>
    <row r="69" spans="7:28">
      <c r="G69" t="s">
        <v>111</v>
      </c>
      <c r="H69" s="115">
        <v>0</v>
      </c>
      <c r="I69" s="88">
        <v>0</v>
      </c>
      <c r="J69" s="88">
        <v>38.68</v>
      </c>
      <c r="K69" s="88">
        <v>0</v>
      </c>
      <c r="L69" s="88">
        <v>6.28</v>
      </c>
      <c r="M69" s="116">
        <v>1.35</v>
      </c>
      <c r="N69" s="115">
        <v>-108</v>
      </c>
      <c r="O69" s="88">
        <v>-75</v>
      </c>
      <c r="P69" s="88">
        <v>0</v>
      </c>
      <c r="Q69" s="88">
        <v>0</v>
      </c>
      <c r="R69" s="88">
        <v>0</v>
      </c>
      <c r="S69" s="116">
        <v>0</v>
      </c>
      <c r="U69" s="115">
        <v>-183</v>
      </c>
      <c r="V69" s="116">
        <v>46.31</v>
      </c>
      <c r="W69">
        <v>-108</v>
      </c>
      <c r="X69">
        <v>-75</v>
      </c>
      <c r="Y69">
        <v>6.28</v>
      </c>
      <c r="Z69">
        <v>0</v>
      </c>
      <c r="AA69">
        <v>1.35</v>
      </c>
      <c r="AB69">
        <v>38.68</v>
      </c>
    </row>
    <row r="70" spans="7:28">
      <c r="G70" t="s">
        <v>112</v>
      </c>
      <c r="H70" s="115">
        <v>0</v>
      </c>
      <c r="I70" s="88">
        <v>0</v>
      </c>
      <c r="J70" s="88">
        <v>96.7</v>
      </c>
      <c r="K70" s="88">
        <v>9.67</v>
      </c>
      <c r="L70" s="88">
        <v>6.28</v>
      </c>
      <c r="M70" s="116">
        <v>1.35</v>
      </c>
      <c r="N70" s="115">
        <v>-203</v>
      </c>
      <c r="O70" s="88">
        <v>-60</v>
      </c>
      <c r="P70" s="88">
        <v>0</v>
      </c>
      <c r="Q70" s="88">
        <v>0</v>
      </c>
      <c r="R70" s="88">
        <v>0</v>
      </c>
      <c r="S70" s="116">
        <v>0</v>
      </c>
      <c r="U70" s="115">
        <v>-263</v>
      </c>
      <c r="V70" s="116">
        <v>114</v>
      </c>
      <c r="W70">
        <v>-203</v>
      </c>
      <c r="X70">
        <v>-60</v>
      </c>
      <c r="Y70">
        <v>6.28</v>
      </c>
      <c r="Z70">
        <v>9.67</v>
      </c>
      <c r="AA70">
        <v>1.35</v>
      </c>
      <c r="AB70">
        <v>96.7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5.81</v>
      </c>
      <c r="M71" s="116">
        <v>1.35</v>
      </c>
      <c r="N71" s="115">
        <v>-187</v>
      </c>
      <c r="O71" s="88">
        <v>-65</v>
      </c>
      <c r="P71" s="88">
        <v>-70</v>
      </c>
      <c r="Q71" s="88">
        <v>0</v>
      </c>
      <c r="R71" s="88">
        <v>0</v>
      </c>
      <c r="S71" s="116">
        <v>0</v>
      </c>
      <c r="U71" s="115">
        <v>-322</v>
      </c>
      <c r="V71" s="116">
        <v>7.16</v>
      </c>
      <c r="W71">
        <v>-187</v>
      </c>
      <c r="X71">
        <v>-65</v>
      </c>
      <c r="Y71">
        <v>5.81</v>
      </c>
      <c r="Z71">
        <v>0</v>
      </c>
      <c r="AA71">
        <v>1.35</v>
      </c>
      <c r="AB71">
        <v>-70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29.01</v>
      </c>
      <c r="L72" s="88">
        <v>5.8</v>
      </c>
      <c r="M72" s="116">
        <v>1.26</v>
      </c>
      <c r="N72" s="115">
        <v>-158</v>
      </c>
      <c r="O72" s="88">
        <v>-60</v>
      </c>
      <c r="P72" s="88">
        <v>-15</v>
      </c>
      <c r="Q72" s="88">
        <v>0</v>
      </c>
      <c r="R72" s="88">
        <v>0</v>
      </c>
      <c r="S72" s="116">
        <v>0</v>
      </c>
      <c r="U72" s="115">
        <v>-233</v>
      </c>
      <c r="V72" s="116">
        <v>36.07</v>
      </c>
      <c r="W72">
        <v>-158</v>
      </c>
      <c r="X72">
        <v>-60</v>
      </c>
      <c r="Y72">
        <v>5.8</v>
      </c>
      <c r="Z72">
        <v>29.01</v>
      </c>
      <c r="AA72">
        <v>1.26</v>
      </c>
      <c r="AB72">
        <v>-15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12.86</v>
      </c>
      <c r="M73" s="116">
        <v>1.35</v>
      </c>
      <c r="N73" s="115">
        <v>-28</v>
      </c>
      <c r="O73" s="88">
        <v>-80</v>
      </c>
      <c r="P73" s="88">
        <v>-25</v>
      </c>
      <c r="Q73" s="88">
        <v>0</v>
      </c>
      <c r="R73" s="88">
        <v>0</v>
      </c>
      <c r="S73" s="116">
        <v>0</v>
      </c>
      <c r="U73" s="115">
        <v>-133</v>
      </c>
      <c r="V73" s="116">
        <v>14.21</v>
      </c>
      <c r="W73">
        <v>-28</v>
      </c>
      <c r="X73">
        <v>-80</v>
      </c>
      <c r="Y73">
        <v>12.86</v>
      </c>
      <c r="Z73">
        <v>0</v>
      </c>
      <c r="AA73">
        <v>1.35</v>
      </c>
      <c r="AB73">
        <v>-25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2.42</v>
      </c>
      <c r="M74" s="116">
        <v>1.35</v>
      </c>
      <c r="N74" s="115">
        <v>-9</v>
      </c>
      <c r="O74" s="88">
        <v>-40</v>
      </c>
      <c r="P74" s="88">
        <v>-25</v>
      </c>
      <c r="Q74" s="88">
        <v>0</v>
      </c>
      <c r="R74" s="88">
        <v>0</v>
      </c>
      <c r="S74" s="116">
        <v>0</v>
      </c>
      <c r="U74" s="115">
        <v>-74</v>
      </c>
      <c r="V74" s="116">
        <v>3.77</v>
      </c>
      <c r="W74">
        <v>-9</v>
      </c>
      <c r="X74">
        <v>-40</v>
      </c>
      <c r="Y74">
        <v>2.42</v>
      </c>
      <c r="Z74">
        <v>0</v>
      </c>
      <c r="AA74">
        <v>1.35</v>
      </c>
      <c r="AB74">
        <v>-25</v>
      </c>
    </row>
    <row r="75" spans="7:28">
      <c r="G75" t="s">
        <v>117</v>
      </c>
      <c r="H75" s="115">
        <v>8.6999999999999993</v>
      </c>
      <c r="I75" s="88">
        <v>0</v>
      </c>
      <c r="J75" s="88">
        <v>0</v>
      </c>
      <c r="K75" s="88">
        <v>19.350000000000001</v>
      </c>
      <c r="L75" s="88">
        <v>7.25</v>
      </c>
      <c r="M75" s="116">
        <v>1.35</v>
      </c>
      <c r="N75" s="115">
        <v>0</v>
      </c>
      <c r="O75" s="88">
        <v>-10</v>
      </c>
      <c r="P75" s="88">
        <v>-105</v>
      </c>
      <c r="Q75" s="88">
        <v>0</v>
      </c>
      <c r="R75" s="88">
        <v>0</v>
      </c>
      <c r="S75" s="116">
        <v>0</v>
      </c>
      <c r="U75" s="115">
        <v>-115</v>
      </c>
      <c r="V75" s="116">
        <v>36.65</v>
      </c>
      <c r="W75">
        <v>8.6999999999999993</v>
      </c>
      <c r="X75">
        <v>-10</v>
      </c>
      <c r="Y75">
        <v>7.25</v>
      </c>
      <c r="Z75">
        <v>19.350000000000001</v>
      </c>
      <c r="AA75">
        <v>1.35</v>
      </c>
      <c r="AB75">
        <v>-105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7.25</v>
      </c>
      <c r="M76" s="116">
        <v>1.26</v>
      </c>
      <c r="N76" s="115">
        <v>-12</v>
      </c>
      <c r="O76" s="88">
        <v>-10</v>
      </c>
      <c r="P76" s="88">
        <v>-100</v>
      </c>
      <c r="Q76" s="88">
        <v>0</v>
      </c>
      <c r="R76" s="88">
        <v>0</v>
      </c>
      <c r="S76" s="116">
        <v>0</v>
      </c>
      <c r="U76" s="115">
        <v>-122</v>
      </c>
      <c r="V76" s="116">
        <v>8.51</v>
      </c>
      <c r="W76">
        <v>-12</v>
      </c>
      <c r="X76">
        <v>-10</v>
      </c>
      <c r="Y76">
        <v>7.25</v>
      </c>
      <c r="Z76">
        <v>0</v>
      </c>
      <c r="AA76">
        <v>1.26</v>
      </c>
      <c r="AB76">
        <v>-100</v>
      </c>
    </row>
    <row r="77" spans="7:28">
      <c r="G77" t="s">
        <v>119</v>
      </c>
      <c r="H77" s="115">
        <v>14.5</v>
      </c>
      <c r="I77" s="88">
        <v>19.34</v>
      </c>
      <c r="J77" s="88">
        <v>0</v>
      </c>
      <c r="K77" s="88">
        <v>19.34</v>
      </c>
      <c r="L77" s="88">
        <v>0</v>
      </c>
      <c r="M77" s="116">
        <v>2.2200000000000002</v>
      </c>
      <c r="N77" s="115">
        <v>0</v>
      </c>
      <c r="O77" s="88">
        <v>0</v>
      </c>
      <c r="P77" s="88">
        <v>-40</v>
      </c>
      <c r="Q77" s="88">
        <v>0</v>
      </c>
      <c r="R77" s="88">
        <v>0</v>
      </c>
      <c r="S77" s="116">
        <v>0</v>
      </c>
      <c r="U77" s="115">
        <v>-40</v>
      </c>
      <c r="V77" s="116">
        <v>55.4</v>
      </c>
      <c r="W77">
        <v>14.5</v>
      </c>
      <c r="X77">
        <v>19.34</v>
      </c>
      <c r="Y77">
        <v>0</v>
      </c>
      <c r="Z77">
        <v>19.34</v>
      </c>
      <c r="AA77">
        <v>2.2200000000000002</v>
      </c>
      <c r="AB77">
        <v>-40</v>
      </c>
    </row>
    <row r="78" spans="7:28">
      <c r="G78" t="s">
        <v>120</v>
      </c>
      <c r="H78" s="115">
        <v>0</v>
      </c>
      <c r="I78" s="88">
        <v>29.01</v>
      </c>
      <c r="J78" s="88">
        <v>0</v>
      </c>
      <c r="K78" s="88">
        <v>0</v>
      </c>
      <c r="L78" s="88">
        <v>0</v>
      </c>
      <c r="M78" s="116">
        <v>4.3499999999999996</v>
      </c>
      <c r="N78" s="115">
        <v>0</v>
      </c>
      <c r="O78" s="88">
        <v>0</v>
      </c>
      <c r="P78" s="88">
        <v>-40</v>
      </c>
      <c r="Q78" s="88">
        <v>0</v>
      </c>
      <c r="R78" s="88">
        <v>0</v>
      </c>
      <c r="S78" s="116">
        <v>0</v>
      </c>
      <c r="U78" s="115">
        <v>-40</v>
      </c>
      <c r="V78" s="116">
        <v>33.36</v>
      </c>
      <c r="W78">
        <v>0</v>
      </c>
      <c r="X78">
        <v>29.01</v>
      </c>
      <c r="Y78">
        <v>0</v>
      </c>
      <c r="Z78">
        <v>0</v>
      </c>
      <c r="AA78">
        <v>4.3499999999999996</v>
      </c>
      <c r="AB78">
        <v>-40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9.67</v>
      </c>
      <c r="L79" s="88">
        <v>13.92</v>
      </c>
      <c r="M79" s="116">
        <v>2.13</v>
      </c>
      <c r="N79" s="115">
        <v>-37</v>
      </c>
      <c r="O79" s="88">
        <v>0</v>
      </c>
      <c r="P79" s="88">
        <v>-40</v>
      </c>
      <c r="Q79" s="88">
        <v>0</v>
      </c>
      <c r="R79" s="88">
        <v>0</v>
      </c>
      <c r="S79" s="116">
        <v>0</v>
      </c>
      <c r="U79" s="115">
        <v>-77</v>
      </c>
      <c r="V79" s="116">
        <v>25.72</v>
      </c>
      <c r="W79">
        <v>-37</v>
      </c>
      <c r="X79">
        <v>0</v>
      </c>
      <c r="Y79">
        <v>13.92</v>
      </c>
      <c r="Z79">
        <v>9.67</v>
      </c>
      <c r="AA79">
        <v>2.13</v>
      </c>
      <c r="AB79">
        <v>-40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3.19</v>
      </c>
      <c r="N80" s="115">
        <v>0</v>
      </c>
      <c r="O80" s="88">
        <v>0</v>
      </c>
      <c r="P80" s="88">
        <v>-40</v>
      </c>
      <c r="Q80" s="88">
        <v>0</v>
      </c>
      <c r="R80" s="88">
        <v>0</v>
      </c>
      <c r="S80" s="116">
        <v>0</v>
      </c>
      <c r="U80" s="115">
        <v>-40</v>
      </c>
      <c r="V80" s="116">
        <v>3.19</v>
      </c>
      <c r="W80">
        <v>0</v>
      </c>
      <c r="X80">
        <v>0</v>
      </c>
      <c r="Y80">
        <v>0</v>
      </c>
      <c r="Z80">
        <v>0</v>
      </c>
      <c r="AA80">
        <v>3.19</v>
      </c>
      <c r="AB80">
        <v>-40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2.3199999999999998</v>
      </c>
      <c r="N81" s="115">
        <v>-22</v>
      </c>
      <c r="O81" s="88">
        <v>0</v>
      </c>
      <c r="P81" s="88">
        <v>-60</v>
      </c>
      <c r="Q81" s="88">
        <v>0</v>
      </c>
      <c r="R81" s="88">
        <v>0</v>
      </c>
      <c r="S81" s="116">
        <v>0</v>
      </c>
      <c r="U81" s="115">
        <v>-82</v>
      </c>
      <c r="V81" s="116">
        <v>2.3199999999999998</v>
      </c>
      <c r="W81">
        <v>-22</v>
      </c>
      <c r="X81">
        <v>0</v>
      </c>
      <c r="Y81">
        <v>0</v>
      </c>
      <c r="Z81">
        <v>0</v>
      </c>
      <c r="AA81">
        <v>2.3199999999999998</v>
      </c>
      <c r="AB81">
        <v>-60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7.71</v>
      </c>
      <c r="M82" s="116">
        <v>1.35</v>
      </c>
      <c r="N82" s="115">
        <v>-53</v>
      </c>
      <c r="O82" s="88">
        <v>0</v>
      </c>
      <c r="P82" s="88">
        <v>-125</v>
      </c>
      <c r="Q82" s="88">
        <v>0</v>
      </c>
      <c r="R82" s="88">
        <v>0</v>
      </c>
      <c r="S82" s="116">
        <v>0</v>
      </c>
      <c r="U82" s="115">
        <v>-178</v>
      </c>
      <c r="V82" s="116">
        <v>9.06</v>
      </c>
      <c r="W82">
        <v>-53</v>
      </c>
      <c r="X82">
        <v>0</v>
      </c>
      <c r="Y82">
        <v>7.71</v>
      </c>
      <c r="Z82">
        <v>0</v>
      </c>
      <c r="AA82">
        <v>1.35</v>
      </c>
      <c r="AB82">
        <v>-125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8.7100000000000009</v>
      </c>
      <c r="M83" s="116">
        <v>1.35</v>
      </c>
      <c r="N83" s="115">
        <v>-10</v>
      </c>
      <c r="O83" s="88">
        <v>-35</v>
      </c>
      <c r="P83" s="88">
        <v>-15</v>
      </c>
      <c r="Q83" s="88">
        <v>-10</v>
      </c>
      <c r="R83" s="88">
        <v>0</v>
      </c>
      <c r="S83" s="116">
        <v>0</v>
      </c>
      <c r="U83" s="115">
        <v>-70</v>
      </c>
      <c r="V83" s="116">
        <v>10.06</v>
      </c>
      <c r="W83">
        <v>-10</v>
      </c>
      <c r="X83">
        <v>-35</v>
      </c>
      <c r="Y83">
        <v>8.7100000000000009</v>
      </c>
      <c r="Z83">
        <v>-10</v>
      </c>
      <c r="AA83">
        <v>1.35</v>
      </c>
      <c r="AB83">
        <v>-15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8.7100000000000009</v>
      </c>
      <c r="M84" s="116">
        <v>1.35</v>
      </c>
      <c r="N84" s="115">
        <v>-48</v>
      </c>
      <c r="O84" s="88">
        <v>0</v>
      </c>
      <c r="P84" s="88">
        <v>-30</v>
      </c>
      <c r="Q84" s="88">
        <v>0</v>
      </c>
      <c r="R84" s="88">
        <v>0</v>
      </c>
      <c r="S84" s="116">
        <v>0</v>
      </c>
      <c r="U84" s="115">
        <v>-78</v>
      </c>
      <c r="V84" s="116">
        <v>10.06</v>
      </c>
      <c r="W84">
        <v>-48</v>
      </c>
      <c r="X84">
        <v>0</v>
      </c>
      <c r="Y84">
        <v>8.7100000000000009</v>
      </c>
      <c r="Z84">
        <v>0</v>
      </c>
      <c r="AA84">
        <v>1.35</v>
      </c>
      <c r="AB84">
        <v>-30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9.67</v>
      </c>
      <c r="L85" s="88">
        <v>13.15</v>
      </c>
      <c r="M85" s="116">
        <v>1.35</v>
      </c>
      <c r="N85" s="115">
        <v>-57</v>
      </c>
      <c r="O85" s="88">
        <v>0</v>
      </c>
      <c r="P85" s="88">
        <v>-45</v>
      </c>
      <c r="Q85" s="88">
        <v>0</v>
      </c>
      <c r="R85" s="88">
        <v>0</v>
      </c>
      <c r="S85" s="116">
        <v>0</v>
      </c>
      <c r="U85" s="115">
        <v>-102</v>
      </c>
      <c r="V85" s="116">
        <v>24.17</v>
      </c>
      <c r="W85">
        <v>-57</v>
      </c>
      <c r="X85">
        <v>0</v>
      </c>
      <c r="Y85">
        <v>13.15</v>
      </c>
      <c r="Z85">
        <v>9.67</v>
      </c>
      <c r="AA85">
        <v>1.35</v>
      </c>
      <c r="AB85">
        <v>-45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5.8</v>
      </c>
      <c r="M86" s="116">
        <v>1.1599999999999999</v>
      </c>
      <c r="N86" s="115">
        <v>-44</v>
      </c>
      <c r="O86" s="88">
        <v>0</v>
      </c>
      <c r="P86" s="88">
        <v>-50</v>
      </c>
      <c r="Q86" s="88">
        <v>0</v>
      </c>
      <c r="R86" s="88">
        <v>0</v>
      </c>
      <c r="S86" s="116">
        <v>0</v>
      </c>
      <c r="U86" s="115">
        <v>-94</v>
      </c>
      <c r="V86" s="116">
        <v>6.96</v>
      </c>
      <c r="W86">
        <v>-44</v>
      </c>
      <c r="X86">
        <v>0</v>
      </c>
      <c r="Y86">
        <v>5.8</v>
      </c>
      <c r="Z86">
        <v>0</v>
      </c>
      <c r="AA86">
        <v>1.1599999999999999</v>
      </c>
      <c r="AB86">
        <v>-50</v>
      </c>
    </row>
    <row r="87" spans="7:28">
      <c r="G87" t="s">
        <v>129</v>
      </c>
      <c r="H87" s="115">
        <v>0</v>
      </c>
      <c r="I87" s="88">
        <v>9.67</v>
      </c>
      <c r="J87" s="88">
        <v>0</v>
      </c>
      <c r="K87" s="88">
        <v>0</v>
      </c>
      <c r="L87" s="88">
        <v>7.74</v>
      </c>
      <c r="M87" s="116">
        <v>1.35</v>
      </c>
      <c r="N87" s="115">
        <v>-58</v>
      </c>
      <c r="O87" s="88">
        <v>0</v>
      </c>
      <c r="P87" s="88">
        <v>-170</v>
      </c>
      <c r="Q87" s="88">
        <v>-20</v>
      </c>
      <c r="R87" s="88">
        <v>0</v>
      </c>
      <c r="S87" s="116">
        <v>0</v>
      </c>
      <c r="U87" s="115">
        <v>-248</v>
      </c>
      <c r="V87" s="116">
        <v>18.760000000000002</v>
      </c>
      <c r="W87">
        <v>-58</v>
      </c>
      <c r="X87">
        <v>9.67</v>
      </c>
      <c r="Y87">
        <v>7.74</v>
      </c>
      <c r="Z87">
        <v>-20</v>
      </c>
      <c r="AA87">
        <v>1.35</v>
      </c>
      <c r="AB87">
        <v>-170</v>
      </c>
    </row>
    <row r="88" spans="7:28">
      <c r="G88" t="s">
        <v>130</v>
      </c>
      <c r="H88" s="115">
        <v>0</v>
      </c>
      <c r="I88" s="88">
        <v>9.67</v>
      </c>
      <c r="J88" s="88">
        <v>0</v>
      </c>
      <c r="K88" s="88">
        <v>0</v>
      </c>
      <c r="L88" s="88">
        <v>7.74</v>
      </c>
      <c r="M88" s="116">
        <v>1.35</v>
      </c>
      <c r="N88" s="115">
        <v>-62</v>
      </c>
      <c r="O88" s="88">
        <v>0</v>
      </c>
      <c r="P88" s="88">
        <v>-75</v>
      </c>
      <c r="Q88" s="88">
        <v>0</v>
      </c>
      <c r="R88" s="88">
        <v>0</v>
      </c>
      <c r="S88" s="116">
        <v>0</v>
      </c>
      <c r="U88" s="115">
        <v>-137</v>
      </c>
      <c r="V88" s="116">
        <v>18.760000000000002</v>
      </c>
      <c r="W88">
        <v>-62</v>
      </c>
      <c r="X88">
        <v>9.67</v>
      </c>
      <c r="Y88">
        <v>7.74</v>
      </c>
      <c r="Z88">
        <v>0</v>
      </c>
      <c r="AA88">
        <v>1.35</v>
      </c>
      <c r="AB88">
        <v>-75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6.77</v>
      </c>
      <c r="M89" s="116">
        <v>1.35</v>
      </c>
      <c r="N89" s="115">
        <v>-23</v>
      </c>
      <c r="O89" s="88">
        <v>0</v>
      </c>
      <c r="P89" s="88">
        <v>-100</v>
      </c>
      <c r="Q89" s="88">
        <v>0</v>
      </c>
      <c r="R89" s="88">
        <v>0</v>
      </c>
      <c r="S89" s="116">
        <v>0</v>
      </c>
      <c r="U89" s="115">
        <v>-123</v>
      </c>
      <c r="V89" s="116">
        <v>8.1199999999999992</v>
      </c>
      <c r="W89">
        <v>-23</v>
      </c>
      <c r="X89">
        <v>0</v>
      </c>
      <c r="Y89">
        <v>6.77</v>
      </c>
      <c r="Z89">
        <v>0</v>
      </c>
      <c r="AA89">
        <v>1.35</v>
      </c>
      <c r="AB89">
        <v>-100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6.77</v>
      </c>
      <c r="M90" s="116">
        <v>1.26</v>
      </c>
      <c r="N90" s="115">
        <v>-59</v>
      </c>
      <c r="O90" s="88">
        <v>-15</v>
      </c>
      <c r="P90" s="88">
        <v>-135</v>
      </c>
      <c r="Q90" s="88">
        <v>0</v>
      </c>
      <c r="R90" s="88">
        <v>0</v>
      </c>
      <c r="S90" s="116">
        <v>0</v>
      </c>
      <c r="U90" s="115">
        <v>-209</v>
      </c>
      <c r="V90" s="116">
        <v>8.0299999999999994</v>
      </c>
      <c r="W90">
        <v>-59</v>
      </c>
      <c r="X90">
        <v>-15</v>
      </c>
      <c r="Y90">
        <v>6.77</v>
      </c>
      <c r="Z90">
        <v>0</v>
      </c>
      <c r="AA90">
        <v>1.26</v>
      </c>
      <c r="AB90">
        <v>-135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12.18</v>
      </c>
      <c r="M91" s="116">
        <v>1.26</v>
      </c>
      <c r="N91" s="115">
        <v>-25</v>
      </c>
      <c r="O91" s="88">
        <v>0</v>
      </c>
      <c r="P91" s="88">
        <v>-100</v>
      </c>
      <c r="Q91" s="88">
        <v>-30</v>
      </c>
      <c r="R91" s="88">
        <v>0</v>
      </c>
      <c r="S91" s="116">
        <v>0</v>
      </c>
      <c r="U91" s="115">
        <v>-155</v>
      </c>
      <c r="V91" s="116">
        <v>13.44</v>
      </c>
      <c r="W91">
        <v>-25</v>
      </c>
      <c r="X91">
        <v>0</v>
      </c>
      <c r="Y91">
        <v>12.18</v>
      </c>
      <c r="Z91">
        <v>-30</v>
      </c>
      <c r="AA91">
        <v>1.26</v>
      </c>
      <c r="AB91">
        <v>-100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4.83</v>
      </c>
      <c r="M92" s="116">
        <v>1.26</v>
      </c>
      <c r="N92" s="115">
        <v>-73</v>
      </c>
      <c r="O92" s="88">
        <v>0</v>
      </c>
      <c r="P92" s="88">
        <v>-150</v>
      </c>
      <c r="Q92" s="88">
        <v>0</v>
      </c>
      <c r="R92" s="88">
        <v>0</v>
      </c>
      <c r="S92" s="116">
        <v>0</v>
      </c>
      <c r="U92" s="115">
        <v>-223</v>
      </c>
      <c r="V92" s="116">
        <v>6.09</v>
      </c>
      <c r="W92">
        <v>-73</v>
      </c>
      <c r="X92">
        <v>0</v>
      </c>
      <c r="Y92">
        <v>4.83</v>
      </c>
      <c r="Z92">
        <v>0</v>
      </c>
      <c r="AA92">
        <v>1.26</v>
      </c>
      <c r="AB92">
        <v>-150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6.77</v>
      </c>
      <c r="M93" s="116">
        <v>1.26</v>
      </c>
      <c r="N93" s="115">
        <v>-72</v>
      </c>
      <c r="O93" s="88">
        <v>-10</v>
      </c>
      <c r="P93" s="88">
        <v>-130</v>
      </c>
      <c r="Q93" s="88">
        <v>0</v>
      </c>
      <c r="R93" s="88">
        <v>0</v>
      </c>
      <c r="S93" s="116">
        <v>0</v>
      </c>
      <c r="U93" s="115">
        <v>-212</v>
      </c>
      <c r="V93" s="116">
        <v>8.0299999999999994</v>
      </c>
      <c r="W93">
        <v>-72</v>
      </c>
      <c r="X93">
        <v>-10</v>
      </c>
      <c r="Y93">
        <v>6.77</v>
      </c>
      <c r="Z93">
        <v>0</v>
      </c>
      <c r="AA93">
        <v>1.26</v>
      </c>
      <c r="AB93">
        <v>-130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5.8</v>
      </c>
      <c r="M94" s="116">
        <v>1.26</v>
      </c>
      <c r="N94" s="115">
        <v>-43</v>
      </c>
      <c r="O94" s="88">
        <v>-10</v>
      </c>
      <c r="P94" s="88">
        <v>-130</v>
      </c>
      <c r="Q94" s="88">
        <v>0</v>
      </c>
      <c r="R94" s="88">
        <v>0</v>
      </c>
      <c r="S94" s="116">
        <v>0</v>
      </c>
      <c r="U94" s="115">
        <v>-183</v>
      </c>
      <c r="V94" s="116">
        <v>7.06</v>
      </c>
      <c r="W94">
        <v>-43</v>
      </c>
      <c r="X94">
        <v>-10</v>
      </c>
      <c r="Y94">
        <v>5.8</v>
      </c>
      <c r="Z94">
        <v>0</v>
      </c>
      <c r="AA94">
        <v>1.26</v>
      </c>
      <c r="AB94">
        <v>-130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4.83</v>
      </c>
      <c r="M95" s="116">
        <v>1.26</v>
      </c>
      <c r="N95" s="115">
        <v>-60</v>
      </c>
      <c r="O95" s="88">
        <v>-50</v>
      </c>
      <c r="P95" s="88">
        <v>-150</v>
      </c>
      <c r="Q95" s="88">
        <v>-40</v>
      </c>
      <c r="R95" s="88">
        <v>0</v>
      </c>
      <c r="S95" s="116">
        <v>0</v>
      </c>
      <c r="U95" s="115">
        <v>-300</v>
      </c>
      <c r="V95" s="116">
        <v>6.09</v>
      </c>
      <c r="W95">
        <v>-60</v>
      </c>
      <c r="X95">
        <v>-50</v>
      </c>
      <c r="Y95">
        <v>4.83</v>
      </c>
      <c r="Z95">
        <v>-40</v>
      </c>
      <c r="AA95">
        <v>1.26</v>
      </c>
      <c r="AB95">
        <v>-150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5.8</v>
      </c>
      <c r="M96" s="116">
        <v>1.26</v>
      </c>
      <c r="N96" s="115">
        <v>-32</v>
      </c>
      <c r="O96" s="88">
        <v>-50</v>
      </c>
      <c r="P96" s="88">
        <v>-130</v>
      </c>
      <c r="Q96" s="88">
        <v>0</v>
      </c>
      <c r="R96" s="88">
        <v>0</v>
      </c>
      <c r="S96" s="116">
        <v>0</v>
      </c>
      <c r="U96" s="115">
        <v>-212</v>
      </c>
      <c r="V96" s="116">
        <v>7.06</v>
      </c>
      <c r="W96">
        <v>-32</v>
      </c>
      <c r="X96">
        <v>-50</v>
      </c>
      <c r="Y96">
        <v>5.8</v>
      </c>
      <c r="Z96">
        <v>0</v>
      </c>
      <c r="AA96">
        <v>1.26</v>
      </c>
      <c r="AB96">
        <v>-130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10.25</v>
      </c>
      <c r="M97" s="116">
        <v>1.26</v>
      </c>
      <c r="N97" s="115">
        <v>-56</v>
      </c>
      <c r="O97" s="88">
        <v>-110</v>
      </c>
      <c r="P97" s="88">
        <v>-160</v>
      </c>
      <c r="Q97" s="88">
        <v>0</v>
      </c>
      <c r="R97" s="88">
        <v>0</v>
      </c>
      <c r="S97" s="116">
        <v>0</v>
      </c>
      <c r="U97" s="115">
        <v>-326</v>
      </c>
      <c r="V97" s="116">
        <v>11.51</v>
      </c>
      <c r="W97">
        <v>-56</v>
      </c>
      <c r="X97">
        <v>-110</v>
      </c>
      <c r="Y97">
        <v>10.25</v>
      </c>
      <c r="Z97">
        <v>0</v>
      </c>
      <c r="AA97">
        <v>1.26</v>
      </c>
      <c r="AB97">
        <v>-160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2.9</v>
      </c>
      <c r="M98" s="116">
        <v>1.26</v>
      </c>
      <c r="N98" s="115">
        <v>-41</v>
      </c>
      <c r="O98" s="88">
        <v>-115</v>
      </c>
      <c r="P98" s="88">
        <v>-160</v>
      </c>
      <c r="Q98" s="88">
        <v>0</v>
      </c>
      <c r="R98" s="88">
        <v>0</v>
      </c>
      <c r="S98" s="116">
        <v>0</v>
      </c>
      <c r="U98" s="115">
        <v>-316</v>
      </c>
      <c r="V98" s="116">
        <v>4.16</v>
      </c>
      <c r="W98">
        <v>-41</v>
      </c>
      <c r="X98">
        <v>-115</v>
      </c>
      <c r="Y98">
        <v>2.9</v>
      </c>
      <c r="Z98">
        <v>0</v>
      </c>
      <c r="AA98">
        <v>1.26</v>
      </c>
      <c r="AB98">
        <v>-160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0.396505</v>
      </c>
      <c r="I99" s="111">
        <f t="shared" ref="I99:BQ99" si="1">SUM(I3:I98)/4000</f>
        <v>0.10466249999999999</v>
      </c>
      <c r="J99" s="111">
        <f t="shared" si="1"/>
        <v>0.169215</v>
      </c>
      <c r="K99" s="111">
        <f t="shared" si="1"/>
        <v>0.18372999999999992</v>
      </c>
      <c r="L99" s="111">
        <f t="shared" si="1"/>
        <v>0.22665249999999995</v>
      </c>
      <c r="M99" s="111">
        <f t="shared" si="1"/>
        <v>2.3462500000000001E-2</v>
      </c>
      <c r="N99" s="110">
        <f t="shared" si="1"/>
        <v>-0.97324999999999995</v>
      </c>
      <c r="O99" s="111">
        <f t="shared" si="1"/>
        <v>-0.56200000000000006</v>
      </c>
      <c r="P99" s="111">
        <f t="shared" si="1"/>
        <v>-1.1445000000000001</v>
      </c>
      <c r="Q99" s="111">
        <f t="shared" si="1"/>
        <v>-0.10625</v>
      </c>
      <c r="R99" s="111">
        <f t="shared" si="1"/>
        <v>0</v>
      </c>
      <c r="S99" s="112">
        <f t="shared" si="1"/>
        <v>0</v>
      </c>
      <c r="U99" s="110">
        <f t="shared" si="1"/>
        <v>-2.786</v>
      </c>
      <c r="V99" s="112">
        <f t="shared" si="1"/>
        <v>1.1042275000000001</v>
      </c>
      <c r="W99">
        <f t="shared" si="1"/>
        <v>-0.57674500000000006</v>
      </c>
      <c r="X99">
        <f t="shared" si="1"/>
        <v>-0.45733749999999995</v>
      </c>
      <c r="Y99">
        <f t="shared" si="1"/>
        <v>0.22665249999999995</v>
      </c>
      <c r="Z99">
        <f t="shared" si="1"/>
        <v>7.7479999999999979E-2</v>
      </c>
      <c r="AA99">
        <f t="shared" si="1"/>
        <v>2.3462500000000001E-2</v>
      </c>
      <c r="AB99">
        <f t="shared" si="1"/>
        <v>-0.97528499999999996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44825</v>
      </c>
      <c r="U2" s="115" t="s">
        <v>231</v>
      </c>
      <c r="V2" s="116" t="s">
        <v>230</v>
      </c>
      <c r="W2" s="30" t="s">
        <v>263</v>
      </c>
      <c r="X2" t="s">
        <v>494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494</v>
      </c>
      <c r="U3" s="115">
        <v>-4</v>
      </c>
      <c r="V3" s="116">
        <v>0</v>
      </c>
      <c r="W3">
        <v>0</v>
      </c>
      <c r="X3">
        <v>-4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0</v>
      </c>
      <c r="X4">
        <v>-4</v>
      </c>
      <c r="Y4">
        <v>0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0</v>
      </c>
      <c r="X5">
        <v>-4</v>
      </c>
      <c r="Y5">
        <v>0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0</v>
      </c>
      <c r="X6">
        <v>-4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0</v>
      </c>
      <c r="X7">
        <v>-4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0</v>
      </c>
      <c r="X8">
        <v>-4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0</v>
      </c>
      <c r="X9">
        <v>-4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0</v>
      </c>
      <c r="X10">
        <v>-4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-4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0</v>
      </c>
      <c r="X12">
        <v>-4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-4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-4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-4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-4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-4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-4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-4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-4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-4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-4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-4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-4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-4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-4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-4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-4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-4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-4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-4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-4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-4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-4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-4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29.01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29.01</v>
      </c>
      <c r="W36">
        <v>0</v>
      </c>
      <c r="X36">
        <v>-4</v>
      </c>
      <c r="Y36">
        <v>29.01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29.01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29.01</v>
      </c>
      <c r="W37">
        <v>0</v>
      </c>
      <c r="X37">
        <v>-4</v>
      </c>
      <c r="Y37">
        <v>29.01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29.01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29.01</v>
      </c>
      <c r="W38">
        <v>0</v>
      </c>
      <c r="X38">
        <v>-4</v>
      </c>
      <c r="Y38">
        <v>29.01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29.01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29.01</v>
      </c>
      <c r="W39">
        <v>0</v>
      </c>
      <c r="X39">
        <v>-4</v>
      </c>
      <c r="Y39">
        <v>29.01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0</v>
      </c>
      <c r="W40">
        <v>0</v>
      </c>
      <c r="X40">
        <v>-4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29.01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29.01</v>
      </c>
      <c r="W41">
        <v>0</v>
      </c>
      <c r="X41">
        <v>-4</v>
      </c>
      <c r="Y41">
        <v>29.01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29.01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29.01</v>
      </c>
      <c r="W42">
        <v>0</v>
      </c>
      <c r="X42">
        <v>-4</v>
      </c>
      <c r="Y42">
        <v>29.01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67.680000000000007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67.680000000000007</v>
      </c>
      <c r="W43">
        <v>0</v>
      </c>
      <c r="X43">
        <v>-4</v>
      </c>
      <c r="Y43">
        <v>67.680000000000007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67.680000000000007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67.680000000000007</v>
      </c>
      <c r="W44">
        <v>0</v>
      </c>
      <c r="X44">
        <v>-4</v>
      </c>
      <c r="Y44">
        <v>67.680000000000007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29.01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29.01</v>
      </c>
      <c r="W45">
        <v>0</v>
      </c>
      <c r="X45">
        <v>-4</v>
      </c>
      <c r="Y45">
        <v>29.01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77.349999999999994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77.349999999999994</v>
      </c>
      <c r="W46">
        <v>0</v>
      </c>
      <c r="X46">
        <v>-4</v>
      </c>
      <c r="Y46">
        <v>77.349999999999994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87.02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87.02</v>
      </c>
      <c r="W47">
        <v>0</v>
      </c>
      <c r="X47">
        <v>-4</v>
      </c>
      <c r="Y47">
        <v>87.02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87.02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87.02</v>
      </c>
      <c r="W48">
        <v>0</v>
      </c>
      <c r="X48">
        <v>-4</v>
      </c>
      <c r="Y48">
        <v>87.02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87.02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87.02</v>
      </c>
      <c r="W49">
        <v>0</v>
      </c>
      <c r="X49">
        <v>-4</v>
      </c>
      <c r="Y49">
        <v>87.02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38.68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38.68</v>
      </c>
      <c r="W50">
        <v>0</v>
      </c>
      <c r="X50">
        <v>-4</v>
      </c>
      <c r="Y50">
        <v>38.68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96.69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96.69</v>
      </c>
      <c r="W51">
        <v>0</v>
      </c>
      <c r="X51">
        <v>-4</v>
      </c>
      <c r="Y51">
        <v>96.69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96.69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96.69</v>
      </c>
      <c r="W52">
        <v>0</v>
      </c>
      <c r="X52">
        <v>-4</v>
      </c>
      <c r="Y52">
        <v>96.69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96.69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96.69</v>
      </c>
      <c r="W53">
        <v>0</v>
      </c>
      <c r="X53">
        <v>-4</v>
      </c>
      <c r="Y53">
        <v>96.69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96.69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96.69</v>
      </c>
      <c r="W54">
        <v>0</v>
      </c>
      <c r="X54">
        <v>-4</v>
      </c>
      <c r="Y54">
        <v>96.69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58.01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58.01</v>
      </c>
      <c r="W55">
        <v>0</v>
      </c>
      <c r="X55">
        <v>-4</v>
      </c>
      <c r="Y55">
        <v>58.01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96.69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96.69</v>
      </c>
      <c r="W56">
        <v>0</v>
      </c>
      <c r="X56">
        <v>-4</v>
      </c>
      <c r="Y56">
        <v>96.69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96.69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96.69</v>
      </c>
      <c r="W57">
        <v>0</v>
      </c>
      <c r="X57">
        <v>-4</v>
      </c>
      <c r="Y57">
        <v>96.69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96.69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96.69</v>
      </c>
      <c r="W58">
        <v>0</v>
      </c>
      <c r="X58">
        <v>-4</v>
      </c>
      <c r="Y58">
        <v>96.69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96.69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96.69</v>
      </c>
      <c r="W59">
        <v>0</v>
      </c>
      <c r="X59">
        <v>-4</v>
      </c>
      <c r="Y59">
        <v>96.69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58.01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58.01</v>
      </c>
      <c r="W60">
        <v>0</v>
      </c>
      <c r="X60">
        <v>-4</v>
      </c>
      <c r="Y60">
        <v>58.01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96.69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96.69</v>
      </c>
      <c r="W61">
        <v>0</v>
      </c>
      <c r="X61">
        <v>-4</v>
      </c>
      <c r="Y61">
        <v>96.69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96.69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96.69</v>
      </c>
      <c r="W62">
        <v>0</v>
      </c>
      <c r="X62">
        <v>-4</v>
      </c>
      <c r="Y62">
        <v>96.69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96.69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96.69</v>
      </c>
      <c r="W63">
        <v>0</v>
      </c>
      <c r="X63">
        <v>-4</v>
      </c>
      <c r="Y63">
        <v>96.69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96.69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96.69</v>
      </c>
      <c r="W64">
        <v>0</v>
      </c>
      <c r="X64">
        <v>-4</v>
      </c>
      <c r="Y64">
        <v>96.69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58.01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58.01</v>
      </c>
      <c r="W65">
        <v>0</v>
      </c>
      <c r="X65">
        <v>-4</v>
      </c>
      <c r="Y65">
        <v>58.01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96.69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96.69</v>
      </c>
      <c r="W66">
        <v>0</v>
      </c>
      <c r="X66">
        <v>-4</v>
      </c>
      <c r="Y66">
        <v>96.69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87.02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87.02</v>
      </c>
      <c r="W67">
        <v>0</v>
      </c>
      <c r="X67">
        <v>-4</v>
      </c>
      <c r="Y67">
        <v>87.02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87.02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87.02</v>
      </c>
      <c r="W68">
        <v>0</v>
      </c>
      <c r="X68">
        <v>-4</v>
      </c>
      <c r="Y68">
        <v>87.02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87.02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87.02</v>
      </c>
      <c r="W69">
        <v>0</v>
      </c>
      <c r="X69">
        <v>-4</v>
      </c>
      <c r="Y69">
        <v>87.02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38.68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38.68</v>
      </c>
      <c r="W70">
        <v>0</v>
      </c>
      <c r="X70">
        <v>-4</v>
      </c>
      <c r="Y70">
        <v>38.68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77.349999999999994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77.349999999999994</v>
      </c>
      <c r="W71">
        <v>0</v>
      </c>
      <c r="X71">
        <v>-4</v>
      </c>
      <c r="Y71">
        <v>77.349999999999994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67.680000000000007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67.680000000000007</v>
      </c>
      <c r="W72">
        <v>0</v>
      </c>
      <c r="X72">
        <v>-4</v>
      </c>
      <c r="Y72">
        <v>67.680000000000007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67.680000000000007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67.680000000000007</v>
      </c>
      <c r="W73">
        <v>0</v>
      </c>
      <c r="X73">
        <v>-4</v>
      </c>
      <c r="Y73">
        <v>67.680000000000007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67.680000000000007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67.680000000000007</v>
      </c>
      <c r="W74">
        <v>0</v>
      </c>
      <c r="X74">
        <v>-4</v>
      </c>
      <c r="Y74">
        <v>67.680000000000007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0</v>
      </c>
      <c r="W75">
        <v>0</v>
      </c>
      <c r="X75">
        <v>-4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58.01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58.01</v>
      </c>
      <c r="W76">
        <v>0</v>
      </c>
      <c r="X76">
        <v>-4</v>
      </c>
      <c r="Y76">
        <v>58.01</v>
      </c>
    </row>
    <row r="77" spans="7:25">
      <c r="G77" t="s">
        <v>119</v>
      </c>
      <c r="H77" s="115">
        <v>0</v>
      </c>
      <c r="I77" s="88">
        <v>26.61</v>
      </c>
      <c r="J77" s="88">
        <v>0</v>
      </c>
      <c r="K77" s="88">
        <v>39.909999999999997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66.52</v>
      </c>
      <c r="W77">
        <v>26.61</v>
      </c>
      <c r="X77">
        <v>-4</v>
      </c>
      <c r="Y77">
        <v>39.909999999999997</v>
      </c>
    </row>
    <row r="78" spans="7:25">
      <c r="G78" t="s">
        <v>120</v>
      </c>
      <c r="H78" s="115">
        <v>0</v>
      </c>
      <c r="I78" s="88">
        <v>18.13</v>
      </c>
      <c r="J78" s="88">
        <v>0</v>
      </c>
      <c r="K78" s="88">
        <v>36.25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54.38</v>
      </c>
      <c r="W78">
        <v>18.13</v>
      </c>
      <c r="X78">
        <v>-4</v>
      </c>
      <c r="Y78">
        <v>36.25</v>
      </c>
    </row>
    <row r="79" spans="7:25">
      <c r="G79" t="s">
        <v>121</v>
      </c>
      <c r="H79" s="115">
        <v>0</v>
      </c>
      <c r="I79" s="88">
        <v>22.36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22.36</v>
      </c>
      <c r="W79">
        <v>22.36</v>
      </c>
      <c r="X79">
        <v>-4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40.08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40.08</v>
      </c>
      <c r="W80">
        <v>0</v>
      </c>
      <c r="X80">
        <v>-4</v>
      </c>
      <c r="Y80">
        <v>40.08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39.75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39.75</v>
      </c>
      <c r="W81">
        <v>0</v>
      </c>
      <c r="X81">
        <v>-4</v>
      </c>
      <c r="Y81">
        <v>39.75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39.79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39.79</v>
      </c>
      <c r="W82">
        <v>0</v>
      </c>
      <c r="X82">
        <v>-4</v>
      </c>
      <c r="Y82">
        <v>39.79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0</v>
      </c>
      <c r="W83">
        <v>0</v>
      </c>
      <c r="X83">
        <v>-4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24.17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24.17</v>
      </c>
      <c r="W84">
        <v>0</v>
      </c>
      <c r="X84">
        <v>-4</v>
      </c>
      <c r="Y84">
        <v>24.17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24.17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24.17</v>
      </c>
      <c r="W85">
        <v>0</v>
      </c>
      <c r="X85">
        <v>-4</v>
      </c>
      <c r="Y85">
        <v>24.17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24.17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24.17</v>
      </c>
      <c r="W86">
        <v>0</v>
      </c>
      <c r="X86">
        <v>-4</v>
      </c>
      <c r="Y86">
        <v>24.17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0</v>
      </c>
      <c r="W87">
        <v>0</v>
      </c>
      <c r="X87">
        <v>-4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19.34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19.34</v>
      </c>
      <c r="W88">
        <v>0</v>
      </c>
      <c r="X88">
        <v>-4</v>
      </c>
      <c r="Y88">
        <v>19.34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19.34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19.34</v>
      </c>
      <c r="W89">
        <v>0</v>
      </c>
      <c r="X89">
        <v>-4</v>
      </c>
      <c r="Y89">
        <v>19.34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19.34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19.34</v>
      </c>
      <c r="W90">
        <v>0</v>
      </c>
      <c r="X90">
        <v>-4</v>
      </c>
      <c r="Y90">
        <v>19.34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0</v>
      </c>
      <c r="X91">
        <v>-4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19.34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19.34</v>
      </c>
      <c r="W92">
        <v>0</v>
      </c>
      <c r="X92">
        <v>-4</v>
      </c>
      <c r="Y92">
        <v>19.34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19.34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19.34</v>
      </c>
      <c r="W93">
        <v>0</v>
      </c>
      <c r="X93">
        <v>-4</v>
      </c>
      <c r="Y93">
        <v>19.34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19.34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19.34</v>
      </c>
      <c r="W94">
        <v>0</v>
      </c>
      <c r="X94">
        <v>-4</v>
      </c>
      <c r="Y94">
        <v>19.34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0</v>
      </c>
      <c r="W95">
        <v>0</v>
      </c>
      <c r="X95">
        <v>-4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14.5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14.5</v>
      </c>
      <c r="W96">
        <v>0</v>
      </c>
      <c r="X96">
        <v>-4</v>
      </c>
      <c r="Y96">
        <v>14.5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14.5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14.5</v>
      </c>
      <c r="W97">
        <v>0</v>
      </c>
      <c r="X97">
        <v>-4</v>
      </c>
      <c r="Y97">
        <v>14.5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9.67</v>
      </c>
      <c r="W98">
        <v>0</v>
      </c>
      <c r="X98">
        <v>-4</v>
      </c>
      <c r="Y98">
        <v>9.67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1.6774999999999998E-2</v>
      </c>
      <c r="J99" s="111">
        <f t="shared" si="1"/>
        <v>0</v>
      </c>
      <c r="K99" s="111">
        <f t="shared" si="1"/>
        <v>0.80191500000000016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0.81869000000000025</v>
      </c>
      <c r="W99">
        <f t="shared" si="1"/>
        <v>1.6774999999999998E-2</v>
      </c>
      <c r="X99">
        <f t="shared" si="1"/>
        <v>-9.6000000000000002E-2</v>
      </c>
      <c r="Y99">
        <f t="shared" si="1"/>
        <v>0.80191500000000016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7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44825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13.775078414599374</v>
      </c>
      <c r="F3">
        <f>GT_Spot!P3</f>
        <v>0</v>
      </c>
      <c r="G3">
        <f>PPCL_NG!P3</f>
        <v>33.950000000000003</v>
      </c>
      <c r="H3">
        <f>PPCL_Spot!P3</f>
        <v>10</v>
      </c>
      <c r="I3">
        <f>Bawana_NG!P3</f>
        <v>98.295396899841023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811.32918449892315</v>
      </c>
      <c r="P3" s="77">
        <v>52.414517324599203</v>
      </c>
      <c r="Q3" s="77">
        <v>15.55</v>
      </c>
      <c r="R3" s="80">
        <v>0</v>
      </c>
      <c r="S3" s="80">
        <v>0</v>
      </c>
      <c r="T3" s="78">
        <f>SUMPRODUCT(LTA!F3:AJ3,LTA!F$101:AJ$101,LTA!F$103:AJ$103)</f>
        <v>27.310000000000002</v>
      </c>
      <c r="U3" s="78">
        <f>SUMPRODUCT(LTA!F3:AJ3,LTA!F$102:AJ$102,LTA!F$103:AJ$103)</f>
        <v>60.89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22.24</v>
      </c>
      <c r="Z3" s="75">
        <f>IEX!N3</f>
        <v>0</v>
      </c>
      <c r="AA3" s="117">
        <f>STOA!H3</f>
        <v>886.1400000000001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18.510308758814073</v>
      </c>
      <c r="AD3">
        <f>SUM(B3:AB3,AI3:AR3)-AC3</f>
        <v>2084.9338683791489</v>
      </c>
      <c r="AE3">
        <f>'IDT-1'!B3</f>
        <v>27.116</v>
      </c>
      <c r="AF3" s="26"/>
      <c r="AG3">
        <f>SUM(AD3:AF3)+AT3</f>
        <v>2112.0498683791488</v>
      </c>
      <c r="AI3" s="75">
        <f>PXIL!H3</f>
        <v>0</v>
      </c>
      <c r="AJ3" s="75">
        <f>PXIL!N3</f>
        <v>0</v>
      </c>
      <c r="AK3" s="75">
        <f>RTM_IEX!H3</f>
        <v>71.55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33.950000000000003</v>
      </c>
      <c r="H4">
        <f>PPCL_Spot!P4</f>
        <v>10</v>
      </c>
      <c r="I4">
        <f>Bawana_NG!P4</f>
        <v>98.69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811.57755750706042</v>
      </c>
      <c r="P4" s="77">
        <v>52.414517324599203</v>
      </c>
      <c r="Q4" s="77">
        <v>15.55</v>
      </c>
      <c r="R4" s="80">
        <v>0</v>
      </c>
      <c r="S4" s="80">
        <v>0</v>
      </c>
      <c r="T4" s="78">
        <f>SUMPRODUCT(LTA!F4:AJ4,LTA!F$101:AJ$101,LTA!F$103:AJ$103)</f>
        <v>27.97</v>
      </c>
      <c r="U4" s="78">
        <f>SUMPRODUCT(LTA!F4:AJ4,LTA!F$102:AJ$102,LTA!F$103:AJ$103)</f>
        <v>61.879999999999995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860.03000000000009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18.096558948567083</v>
      </c>
      <c r="AD4">
        <f t="shared" ref="AD4:AD67" si="1">SUM(B4:AB4,AI4:AR4)-AC4</f>
        <v>2038.3305942976924</v>
      </c>
      <c r="AE4">
        <f>'IDT-1'!B4</f>
        <v>44.281999999999996</v>
      </c>
      <c r="AF4" s="26"/>
      <c r="AG4">
        <f t="shared" ref="AG4:AG67" si="2">SUM(AD4:AF4)+AT4</f>
        <v>2082.6125942976923</v>
      </c>
      <c r="AI4" s="75">
        <f>PXIL!H4</f>
        <v>0</v>
      </c>
      <c r="AJ4" s="75">
        <f>PXIL!N4</f>
        <v>0</v>
      </c>
      <c r="AK4" s="75">
        <f>RTM_IEX!H4</f>
        <v>70.59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33.950000000000003</v>
      </c>
      <c r="H5">
        <f>PPCL_Spot!P5</f>
        <v>10</v>
      </c>
      <c r="I5">
        <f>Bawana_NG!P5</f>
        <v>98.69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779.0153046430604</v>
      </c>
      <c r="P5" s="77">
        <v>52.414517324599203</v>
      </c>
      <c r="Q5" s="77">
        <v>15.55</v>
      </c>
      <c r="R5" s="80">
        <v>0</v>
      </c>
      <c r="S5" s="80">
        <v>0</v>
      </c>
      <c r="T5" s="78">
        <f>SUMPRODUCT(LTA!F5:AJ5,LTA!F$101:AJ$101,LTA!F$103:AJ$103)</f>
        <v>26.55</v>
      </c>
      <c r="U5" s="78">
        <f>SUMPRODUCT(LTA!F5:AJ5,LTA!F$102:AJ$102,LTA!F$103:AJ$103)</f>
        <v>59.099999999999994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860.03000000000009</v>
      </c>
      <c r="AB5" s="117">
        <f>-STOA!N5</f>
        <v>0</v>
      </c>
      <c r="AC5">
        <f t="shared" si="0"/>
        <v>17.725883123363882</v>
      </c>
      <c r="AD5">
        <f t="shared" si="1"/>
        <v>1996.579017258895</v>
      </c>
      <c r="AE5">
        <f>'IDT-1'!B5</f>
        <v>32.35</v>
      </c>
      <c r="AF5" s="26"/>
      <c r="AG5">
        <f t="shared" si="2"/>
        <v>2028.9290172588949</v>
      </c>
      <c r="AI5" s="75">
        <f>PXIL!H5</f>
        <v>0</v>
      </c>
      <c r="AJ5" s="75">
        <f>PXIL!N5</f>
        <v>0</v>
      </c>
      <c r="AK5" s="75">
        <f>RTM_IEX!H5</f>
        <v>65.23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33.950000000000003</v>
      </c>
      <c r="H6">
        <f>PPCL_Spot!P6</f>
        <v>10</v>
      </c>
      <c r="I6">
        <f>Bawana_NG!P6</f>
        <v>98.69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779.0153046430604</v>
      </c>
      <c r="P6" s="77">
        <v>52.414517324599203</v>
      </c>
      <c r="Q6" s="77">
        <v>15.55</v>
      </c>
      <c r="R6" s="80">
        <v>0</v>
      </c>
      <c r="S6" s="80">
        <v>0</v>
      </c>
      <c r="T6" s="78">
        <f>SUMPRODUCT(LTA!F6:AJ6,LTA!F$101:AJ$101,LTA!F$103:AJ$103)</f>
        <v>26.86</v>
      </c>
      <c r="U6" s="78">
        <f>SUMPRODUCT(LTA!F6:AJ6,LTA!F$102:AJ$102,LTA!F$103:AJ$103)</f>
        <v>58.37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845.53000000000009</v>
      </c>
      <c r="AB6" s="117">
        <f>-STOA!N6</f>
        <v>0</v>
      </c>
      <c r="AC6">
        <f t="shared" si="0"/>
        <v>17.563347123363879</v>
      </c>
      <c r="AD6">
        <f t="shared" si="1"/>
        <v>1978.271553258895</v>
      </c>
      <c r="AE6">
        <f>'IDT-1'!B6</f>
        <v>28</v>
      </c>
      <c r="AF6" s="26"/>
      <c r="AG6">
        <f t="shared" si="2"/>
        <v>2006.271553258895</v>
      </c>
      <c r="AI6" s="75">
        <f>PXIL!H6</f>
        <v>0</v>
      </c>
      <c r="AJ6" s="75">
        <f>PXIL!N6</f>
        <v>0</v>
      </c>
      <c r="AK6" s="75">
        <f>RTM_IEX!H6</f>
        <v>61.68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33.950000000000003</v>
      </c>
      <c r="H7">
        <f>PPCL_Spot!P7</f>
        <v>10</v>
      </c>
      <c r="I7">
        <f>Bawana_NG!P7</f>
        <v>98.69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772.04598197986036</v>
      </c>
      <c r="P7" s="77">
        <v>52.414517324599203</v>
      </c>
      <c r="Q7" s="77">
        <v>15.55</v>
      </c>
      <c r="R7" s="80">
        <v>0</v>
      </c>
      <c r="S7" s="80">
        <v>0</v>
      </c>
      <c r="T7" s="78">
        <f>SUMPRODUCT(LTA!F7:AJ7,LTA!F$101:AJ$101,LTA!F$103:AJ$103)</f>
        <v>25.73</v>
      </c>
      <c r="U7" s="78">
        <f>SUMPRODUCT(LTA!F7:AJ7,LTA!F$102:AJ$102,LTA!F$103:AJ$103)</f>
        <v>56.72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789.41999999999985</v>
      </c>
      <c r="AB7" s="117">
        <f>-STOA!N7</f>
        <v>0</v>
      </c>
      <c r="AC7">
        <f t="shared" si="0"/>
        <v>16.441001083927716</v>
      </c>
      <c r="AD7">
        <f t="shared" si="1"/>
        <v>1851.854576635131</v>
      </c>
      <c r="AE7">
        <f>'IDT-1'!B7</f>
        <v>67</v>
      </c>
      <c r="AF7" s="26"/>
      <c r="AG7">
        <f t="shared" si="2"/>
        <v>1918.854576635131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33.950000000000003</v>
      </c>
      <c r="H8">
        <f>PPCL_Spot!P8</f>
        <v>10</v>
      </c>
      <c r="I8">
        <f>Bawana_NG!P8</f>
        <v>98.69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766.07974600066052</v>
      </c>
      <c r="P8" s="77">
        <v>52.414517324599203</v>
      </c>
      <c r="Q8" s="77">
        <v>15.55</v>
      </c>
      <c r="R8" s="80">
        <v>0</v>
      </c>
      <c r="S8" s="80">
        <v>0</v>
      </c>
      <c r="T8" s="78">
        <f>SUMPRODUCT(LTA!F8:AJ8,LTA!F$101:AJ$101,LTA!F$103:AJ$103)</f>
        <v>24.75</v>
      </c>
      <c r="U8" s="78">
        <f>SUMPRODUCT(LTA!F8:AJ8,LTA!F$102:AJ$102,LTA!F$103:AJ$103)</f>
        <v>55.71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777.81999999999994</v>
      </c>
      <c r="AB8" s="117">
        <f>-STOA!N8</f>
        <v>0</v>
      </c>
      <c r="AC8">
        <f t="shared" si="0"/>
        <v>16.60929020731076</v>
      </c>
      <c r="AD8">
        <f t="shared" si="1"/>
        <v>1870.8100515325482</v>
      </c>
      <c r="AE8">
        <f>'IDT-1'!B8</f>
        <v>45</v>
      </c>
      <c r="AF8" s="26"/>
      <c r="AG8">
        <f t="shared" si="2"/>
        <v>1915.8100515325482</v>
      </c>
      <c r="AI8" s="75">
        <f>PXIL!H8</f>
        <v>0</v>
      </c>
      <c r="AJ8" s="75">
        <f>PXIL!N8</f>
        <v>0</v>
      </c>
      <c r="AK8" s="75">
        <f>RTM_IEX!H8</f>
        <v>38.68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33.950000000000003</v>
      </c>
      <c r="H9">
        <f>PPCL_Spot!P9</f>
        <v>10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764.06738189514249</v>
      </c>
      <c r="P9" s="77">
        <v>52.414517324599203</v>
      </c>
      <c r="Q9" s="77">
        <v>15.55</v>
      </c>
      <c r="R9" s="80">
        <v>0</v>
      </c>
      <c r="S9" s="80">
        <v>0</v>
      </c>
      <c r="T9" s="78">
        <f>SUMPRODUCT(LTA!F9:AJ9,LTA!F$101:AJ$101,LTA!F$103:AJ$103)</f>
        <v>24.869999999999997</v>
      </c>
      <c r="U9" s="78">
        <f>SUMPRODUCT(LTA!F9:AJ9,LTA!F$102:AJ$102,LTA!F$103:AJ$103)</f>
        <v>55.72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748.81</v>
      </c>
      <c r="AB9" s="117">
        <f>-STOA!N9</f>
        <v>0</v>
      </c>
      <c r="AC9">
        <f t="shared" si="0"/>
        <v>16.158445403182199</v>
      </c>
      <c r="AD9">
        <f t="shared" si="1"/>
        <v>1820.0285322311588</v>
      </c>
      <c r="AE9">
        <f>'IDT-1'!B9</f>
        <v>53</v>
      </c>
      <c r="AF9" s="26"/>
      <c r="AG9">
        <f t="shared" si="2"/>
        <v>1873.0285322311588</v>
      </c>
      <c r="AI9" s="75">
        <f>PXIL!H9</f>
        <v>0</v>
      </c>
      <c r="AJ9" s="75">
        <f>PXIL!N9</f>
        <v>0</v>
      </c>
      <c r="AK9" s="75">
        <f>RTM_IEX!H9</f>
        <v>17.41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33.950000000000003</v>
      </c>
      <c r="H10">
        <f>PPCL_Spot!P10</f>
        <v>10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764.06798279103748</v>
      </c>
      <c r="P10" s="77">
        <v>52.414517324599203</v>
      </c>
      <c r="Q10" s="77">
        <v>15.55</v>
      </c>
      <c r="R10" s="80">
        <v>0</v>
      </c>
      <c r="S10" s="80">
        <v>0</v>
      </c>
      <c r="T10" s="78">
        <f>SUMPRODUCT(LTA!F10:AJ10,LTA!F$101:AJ$101,LTA!F$103:AJ$103)</f>
        <v>25.5</v>
      </c>
      <c r="U10" s="78">
        <f>SUMPRODUCT(LTA!F10:AJ10,LTA!F$102:AJ$102,LTA!F$103:AJ$103)</f>
        <v>49.54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748.81</v>
      </c>
      <c r="AB10" s="117">
        <f>-STOA!N10</f>
        <v>0</v>
      </c>
      <c r="AC10">
        <f t="shared" si="0"/>
        <v>16.407402691066075</v>
      </c>
      <c r="AD10">
        <f t="shared" si="1"/>
        <v>1848.0701758391697</v>
      </c>
      <c r="AE10">
        <f>'IDT-1'!B10</f>
        <v>18</v>
      </c>
      <c r="AF10" s="26"/>
      <c r="AG10">
        <f t="shared" si="2"/>
        <v>1866.0701758391697</v>
      </c>
      <c r="AI10" s="75">
        <f>PXIL!H10</f>
        <v>0</v>
      </c>
      <c r="AJ10" s="75">
        <f>PXIL!N10</f>
        <v>0</v>
      </c>
      <c r="AK10" s="75">
        <f>RTM_IEX!H10</f>
        <v>51.25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33.950000000000003</v>
      </c>
      <c r="H11">
        <f>PPCL_Spot!P11</f>
        <v>10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765.00563745903753</v>
      </c>
      <c r="P11" s="77">
        <v>52.414517324599203</v>
      </c>
      <c r="Q11" s="77">
        <v>15.55</v>
      </c>
      <c r="R11" s="80">
        <v>0</v>
      </c>
      <c r="S11" s="80">
        <v>0</v>
      </c>
      <c r="T11" s="78">
        <f>SUMPRODUCT(LTA!F11:AJ11,LTA!F$101:AJ$101,LTA!F$103:AJ$103)</f>
        <v>23.5</v>
      </c>
      <c r="U11" s="78">
        <f>SUMPRODUCT(LTA!F11:AJ11,LTA!F$102:AJ$102,LTA!F$103:AJ$103)</f>
        <v>49.36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652.15000000000009</v>
      </c>
      <c r="AB11" s="117">
        <f>-STOA!N11</f>
        <v>0</v>
      </c>
      <c r="AC11">
        <f t="shared" si="0"/>
        <v>15.579830052144478</v>
      </c>
      <c r="AD11">
        <f t="shared" si="1"/>
        <v>1754.8554031460915</v>
      </c>
      <c r="AE11">
        <f>'IDT-1'!B11</f>
        <v>100</v>
      </c>
      <c r="AF11" s="26"/>
      <c r="AG11">
        <f t="shared" si="2"/>
        <v>1854.8554031460915</v>
      </c>
      <c r="AI11" s="75">
        <f>PXIL!H11</f>
        <v>0</v>
      </c>
      <c r="AJ11" s="75">
        <f>PXIL!N11</f>
        <v>0</v>
      </c>
      <c r="AK11" s="75">
        <f>RTM_IEX!H11</f>
        <v>55.11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33.950000000000003</v>
      </c>
      <c r="H12">
        <f>PPCL_Spot!P12</f>
        <v>10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765.0059130171104</v>
      </c>
      <c r="P12" s="77">
        <v>52.414517324599203</v>
      </c>
      <c r="Q12" s="77">
        <v>15.55</v>
      </c>
      <c r="R12" s="80">
        <v>0</v>
      </c>
      <c r="S12" s="80">
        <v>0</v>
      </c>
      <c r="T12" s="78">
        <f>SUMPRODUCT(LTA!F12:AJ12,LTA!F$101:AJ$101,LTA!F$103:AJ$103)</f>
        <v>23.78</v>
      </c>
      <c r="U12" s="78">
        <f>SUMPRODUCT(LTA!F12:AJ12,LTA!F$102:AJ$102,LTA!F$103:AJ$103)</f>
        <v>48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652.15000000000009</v>
      </c>
      <c r="AB12" s="117">
        <f>-STOA!N12</f>
        <v>0</v>
      </c>
      <c r="AC12">
        <f t="shared" si="0"/>
        <v>15.31504047705552</v>
      </c>
      <c r="AD12">
        <f t="shared" si="1"/>
        <v>1725.0304682792532</v>
      </c>
      <c r="AE12">
        <f>'IDT-1'!B12</f>
        <v>78</v>
      </c>
      <c r="AF12" s="26"/>
      <c r="AG12">
        <f t="shared" si="2"/>
        <v>1803.0304682792532</v>
      </c>
      <c r="AI12" s="75">
        <f>PXIL!H12</f>
        <v>0</v>
      </c>
      <c r="AJ12" s="75">
        <f>PXIL!N12</f>
        <v>0</v>
      </c>
      <c r="AK12" s="75">
        <f>RTM_IEX!H12</f>
        <v>26.1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33.950000000000003</v>
      </c>
      <c r="H13">
        <f>PPCL_Spot!P13</f>
        <v>10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764.52532031186377</v>
      </c>
      <c r="P13" s="77">
        <v>52.414517324599203</v>
      </c>
      <c r="Q13" s="77">
        <v>15.55</v>
      </c>
      <c r="R13" s="80">
        <v>0</v>
      </c>
      <c r="S13" s="80">
        <v>0</v>
      </c>
      <c r="T13" s="78">
        <f>SUMPRODUCT(LTA!F13:AJ13,LTA!F$101:AJ$101,LTA!F$103:AJ$103)</f>
        <v>23.92</v>
      </c>
      <c r="U13" s="78">
        <f>SUMPRODUCT(LTA!F13:AJ13,LTA!F$102:AJ$102,LTA!F$103:AJ$103)</f>
        <v>46.980000000000004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652.15000000000009</v>
      </c>
      <c r="AB13" s="117">
        <f>-STOA!N13</f>
        <v>0</v>
      </c>
      <c r="AC13">
        <f t="shared" si="0"/>
        <v>15.366365469481794</v>
      </c>
      <c r="AD13">
        <f t="shared" si="1"/>
        <v>1664.5185505815805</v>
      </c>
      <c r="AE13">
        <f>'IDT-1'!B13</f>
        <v>65</v>
      </c>
      <c r="AF13" s="26"/>
      <c r="AG13">
        <f t="shared" si="2"/>
        <v>1729.5185505815805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33.950000000000003</v>
      </c>
      <c r="H14">
        <f>PPCL_Spot!P14</f>
        <v>10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761.86482842202679</v>
      </c>
      <c r="P14" s="77">
        <v>52.414517324599203</v>
      </c>
      <c r="Q14" s="77">
        <v>15.55</v>
      </c>
      <c r="R14" s="80">
        <v>0</v>
      </c>
      <c r="S14" s="80">
        <v>0</v>
      </c>
      <c r="T14" s="78">
        <f>SUMPRODUCT(LTA!F14:AJ14,LTA!F$101:AJ$101,LTA!F$103:AJ$103)</f>
        <v>24.22</v>
      </c>
      <c r="U14" s="78">
        <f>SUMPRODUCT(LTA!F14:AJ14,LTA!F$102:AJ$102,LTA!F$103:AJ$103)</f>
        <v>45.92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652.15000000000009</v>
      </c>
      <c r="AB14" s="117">
        <f>-STOA!N14</f>
        <v>0</v>
      </c>
      <c r="AC14">
        <f t="shared" si="0"/>
        <v>15.043286932618784</v>
      </c>
      <c r="AD14">
        <f t="shared" si="1"/>
        <v>1694.4211372286068</v>
      </c>
      <c r="AE14">
        <f>'IDT-1'!B14</f>
        <v>45</v>
      </c>
      <c r="AF14" s="26"/>
      <c r="AG14">
        <f t="shared" si="2"/>
        <v>1739.4211372286068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33.950000000000003</v>
      </c>
      <c r="H15">
        <f>PPCL_Spot!P15</f>
        <v>10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740.74683882430259</v>
      </c>
      <c r="P15" s="77">
        <v>52.414517324599203</v>
      </c>
      <c r="Q15" s="77">
        <v>15.55</v>
      </c>
      <c r="R15" s="80">
        <v>0</v>
      </c>
      <c r="S15" s="80">
        <v>0</v>
      </c>
      <c r="T15" s="78">
        <f>SUMPRODUCT(LTA!F15:AJ15,LTA!F$101:AJ$101,LTA!F$103:AJ$103)</f>
        <v>24.209999999999997</v>
      </c>
      <c r="U15" s="78">
        <f>SUMPRODUCT(LTA!F15:AJ15,LTA!F$102:AJ$102,LTA!F$103:AJ$103)</f>
        <v>51.55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652.11999999999989</v>
      </c>
      <c r="AB15" s="117">
        <f>-STOA!N15</f>
        <v>0</v>
      </c>
      <c r="AC15">
        <f t="shared" si="0"/>
        <v>15.27254462415881</v>
      </c>
      <c r="AD15">
        <f t="shared" si="1"/>
        <v>1720.2438899393421</v>
      </c>
      <c r="AE15">
        <f>'IDT-1'!B15</f>
        <v>21</v>
      </c>
      <c r="AF15" s="26"/>
      <c r="AG15">
        <f t="shared" si="2"/>
        <v>1741.2438899393421</v>
      </c>
      <c r="AI15" s="75">
        <f>PXIL!H15</f>
        <v>0</v>
      </c>
      <c r="AJ15" s="75">
        <f>PXIL!N15</f>
        <v>0</v>
      </c>
      <c r="AK15" s="75">
        <f>RTM_IEX!H15</f>
        <v>41.58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33.950000000000003</v>
      </c>
      <c r="H16">
        <f>PPCL_Spot!P16</f>
        <v>10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745.86006541187908</v>
      </c>
      <c r="P16" s="77">
        <v>52.414517324599203</v>
      </c>
      <c r="Q16" s="77">
        <v>15.55</v>
      </c>
      <c r="R16" s="80">
        <v>0</v>
      </c>
      <c r="S16" s="80">
        <v>0</v>
      </c>
      <c r="T16" s="78">
        <f>SUMPRODUCT(LTA!F16:AJ16,LTA!F$101:AJ$101,LTA!F$103:AJ$103)</f>
        <v>24.01</v>
      </c>
      <c r="U16" s="78">
        <f>SUMPRODUCT(LTA!F16:AJ16,LTA!F$102:AJ$102,LTA!F$103:AJ$103)</f>
        <v>50.61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652.11999999999989</v>
      </c>
      <c r="AB16" s="117">
        <f>-STOA!N16</f>
        <v>0</v>
      </c>
      <c r="AC16">
        <f t="shared" si="0"/>
        <v>15.324493018129482</v>
      </c>
      <c r="AD16">
        <f t="shared" si="1"/>
        <v>1726.0951681329479</v>
      </c>
      <c r="AE16">
        <f>'IDT-1'!B16</f>
        <v>0</v>
      </c>
      <c r="AF16" s="26"/>
      <c r="AG16">
        <f t="shared" si="2"/>
        <v>1726.0951681329479</v>
      </c>
      <c r="AI16" s="75">
        <f>PXIL!H16</f>
        <v>0</v>
      </c>
      <c r="AJ16" s="75">
        <f>PXIL!N16</f>
        <v>0</v>
      </c>
      <c r="AK16" s="75">
        <f>RTM_IEX!H16</f>
        <v>43.51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33.950000000000003</v>
      </c>
      <c r="H17">
        <f>PPCL_Spot!P17</f>
        <v>10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742.61355510992269</v>
      </c>
      <c r="P17" s="77">
        <v>52.414517324599203</v>
      </c>
      <c r="Q17" s="77">
        <v>15.55</v>
      </c>
      <c r="R17" s="80">
        <v>0</v>
      </c>
      <c r="S17" s="80">
        <v>0</v>
      </c>
      <c r="T17" s="78">
        <f>SUMPRODUCT(LTA!F17:AJ17,LTA!F$101:AJ$101,LTA!F$103:AJ$103)</f>
        <v>24.099999999999998</v>
      </c>
      <c r="U17" s="78">
        <f>SUMPRODUCT(LTA!F17:AJ17,LTA!F$102:AJ$102,LTA!F$103:AJ$103)</f>
        <v>52.150000000000006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652.11999999999989</v>
      </c>
      <c r="AB17" s="117">
        <f>-STOA!N17</f>
        <v>0</v>
      </c>
      <c r="AC17">
        <f t="shared" si="0"/>
        <v>14.710723727472267</v>
      </c>
      <c r="AD17">
        <f t="shared" si="1"/>
        <v>1656.9624271216489</v>
      </c>
      <c r="AE17">
        <f>'IDT-1'!B17</f>
        <v>0</v>
      </c>
      <c r="AF17" s="26"/>
      <c r="AG17">
        <f t="shared" si="2"/>
        <v>1656.9624271216489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33.950000000000003</v>
      </c>
      <c r="H18">
        <f>PPCL_Spot!P18</f>
        <v>10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742.62217518950763</v>
      </c>
      <c r="P18" s="77">
        <v>52.414517324599203</v>
      </c>
      <c r="Q18" s="77">
        <v>15.55</v>
      </c>
      <c r="R18" s="80">
        <v>0</v>
      </c>
      <c r="S18" s="80">
        <v>0</v>
      </c>
      <c r="T18" s="78">
        <f>SUMPRODUCT(LTA!F18:AJ18,LTA!F$101:AJ$101,LTA!F$103:AJ$103)</f>
        <v>24.080000000000002</v>
      </c>
      <c r="U18" s="78">
        <f>SUMPRODUCT(LTA!F18:AJ18,LTA!F$102:AJ$102,LTA!F$103:AJ$103)</f>
        <v>51.3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652.11999999999989</v>
      </c>
      <c r="AB18" s="117">
        <f>-STOA!N18</f>
        <v>0</v>
      </c>
      <c r="AC18">
        <f t="shared" si="0"/>
        <v>15.026455584172613</v>
      </c>
      <c r="AD18">
        <f t="shared" si="1"/>
        <v>1692.5253153445333</v>
      </c>
      <c r="AE18">
        <f>'IDT-1'!B18</f>
        <v>0</v>
      </c>
      <c r="AF18" s="26"/>
      <c r="AG18">
        <f t="shared" si="2"/>
        <v>1692.5253153445333</v>
      </c>
      <c r="AI18" s="75">
        <f>PXIL!H18</f>
        <v>0</v>
      </c>
      <c r="AJ18" s="75">
        <f>PXIL!N18</f>
        <v>0</v>
      </c>
      <c r="AK18" s="75">
        <f>RTM_IEX!H18</f>
        <v>36.74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10.16</v>
      </c>
      <c r="I19">
        <f>Bawana_NG!P19</f>
        <v>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743.29409617252759</v>
      </c>
      <c r="P19" s="77">
        <v>52.414517324599203</v>
      </c>
      <c r="Q19" s="77">
        <v>15.55</v>
      </c>
      <c r="R19" s="80">
        <v>0</v>
      </c>
      <c r="S19" s="80">
        <v>0</v>
      </c>
      <c r="T19" s="78">
        <f>SUMPRODUCT(LTA!F19:AJ19,LTA!F$101:AJ$101,LTA!F$103:AJ$103)</f>
        <v>24.380000000000003</v>
      </c>
      <c r="U19" s="78">
        <f>SUMPRODUCT(LTA!F19:AJ19,LTA!F$102:AJ$102,LTA!F$103:AJ$103)</f>
        <v>48.010000000000005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652.15000000000009</v>
      </c>
      <c r="AB19" s="117">
        <f>-STOA!N19</f>
        <v>0</v>
      </c>
      <c r="AC19">
        <f t="shared" si="0"/>
        <v>15.228960488823191</v>
      </c>
      <c r="AD19">
        <f t="shared" si="1"/>
        <v>1715.3347314229031</v>
      </c>
      <c r="AE19">
        <f>'IDT-1'!B19</f>
        <v>0</v>
      </c>
      <c r="AF19" s="26"/>
      <c r="AG19">
        <f t="shared" si="2"/>
        <v>1715.3347314229031</v>
      </c>
      <c r="AI19" s="75">
        <f>PXIL!H19</f>
        <v>0</v>
      </c>
      <c r="AJ19" s="75">
        <f>PXIL!N19</f>
        <v>0</v>
      </c>
      <c r="AK19" s="75">
        <f>RTM_IEX!H19</f>
        <v>61.88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10.16</v>
      </c>
      <c r="I20">
        <f>Bawana_NG!P20</f>
        <v>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743.97366342230771</v>
      </c>
      <c r="P20" s="77">
        <v>52.414517324599203</v>
      </c>
      <c r="Q20" s="77">
        <v>15.55</v>
      </c>
      <c r="R20" s="80">
        <v>0</v>
      </c>
      <c r="S20" s="80">
        <v>0</v>
      </c>
      <c r="T20" s="78">
        <f>SUMPRODUCT(LTA!F20:AJ20,LTA!F$101:AJ$101,LTA!F$103:AJ$103)</f>
        <v>24.16</v>
      </c>
      <c r="U20" s="78">
        <f>SUMPRODUCT(LTA!F20:AJ20,LTA!F$102:AJ$102,LTA!F$103:AJ$103)</f>
        <v>45.86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652.15000000000009</v>
      </c>
      <c r="AB20" s="117">
        <f>-STOA!N20</f>
        <v>0</v>
      </c>
      <c r="AC20">
        <f t="shared" si="0"/>
        <v>15.137524680621254</v>
      </c>
      <c r="AD20">
        <f t="shared" si="1"/>
        <v>1705.0357344808849</v>
      </c>
      <c r="AE20">
        <f>'IDT-1'!B20</f>
        <v>0</v>
      </c>
      <c r="AF20" s="26"/>
      <c r="AG20">
        <f t="shared" si="2"/>
        <v>1705.0357344808849</v>
      </c>
      <c r="AI20" s="75">
        <f>PXIL!H20</f>
        <v>0</v>
      </c>
      <c r="AJ20" s="75">
        <f>PXIL!N20</f>
        <v>0</v>
      </c>
      <c r="AK20" s="75">
        <f>RTM_IEX!H20</f>
        <v>53.18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33.950000000000003</v>
      </c>
      <c r="H21">
        <f>PPCL_Spot!P21</f>
        <v>10.16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718.39936209170924</v>
      </c>
      <c r="P21" s="77">
        <v>52.414517324599203</v>
      </c>
      <c r="Q21" s="77">
        <v>15.55</v>
      </c>
      <c r="R21" s="80">
        <v>0</v>
      </c>
      <c r="S21" s="80">
        <v>0</v>
      </c>
      <c r="T21" s="78">
        <f>SUMPRODUCT(LTA!F21:AJ21,LTA!F$101:AJ$101,LTA!F$103:AJ$103)</f>
        <v>24.28</v>
      </c>
      <c r="U21" s="78">
        <f>SUMPRODUCT(LTA!F21:AJ21,LTA!F$102:AJ$102,LTA!F$103:AJ$103)</f>
        <v>45.08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652.15000000000009</v>
      </c>
      <c r="AB21" s="117">
        <f>-STOA!N21</f>
        <v>0</v>
      </c>
      <c r="AC21">
        <f t="shared" si="0"/>
        <v>14.572066737865178</v>
      </c>
      <c r="AD21">
        <f t="shared" si="1"/>
        <v>1641.3446080195413</v>
      </c>
      <c r="AE21">
        <f>'IDT-1'!B21</f>
        <v>0</v>
      </c>
      <c r="AF21" s="26"/>
      <c r="AG21">
        <f t="shared" si="2"/>
        <v>1641.3446080195413</v>
      </c>
      <c r="AI21" s="75">
        <f>PXIL!H21</f>
        <v>0</v>
      </c>
      <c r="AJ21" s="75">
        <f>PXIL!N21</f>
        <v>0</v>
      </c>
      <c r="AK21" s="75">
        <f>RTM_IEX!H21</f>
        <v>14.51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33.950000000000003</v>
      </c>
      <c r="H22">
        <f>PPCL_Spot!P22</f>
        <v>10.16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730.15772967899147</v>
      </c>
      <c r="P22" s="77">
        <v>52.414517324599203</v>
      </c>
      <c r="Q22" s="77">
        <v>15.55</v>
      </c>
      <c r="R22" s="80">
        <v>0</v>
      </c>
      <c r="S22" s="80">
        <v>0</v>
      </c>
      <c r="T22" s="78">
        <f>SUMPRODUCT(LTA!F22:AJ22,LTA!F$101:AJ$101,LTA!F$103:AJ$103)</f>
        <v>30.82</v>
      </c>
      <c r="U22" s="78">
        <f>SUMPRODUCT(LTA!F22:AJ22,LTA!F$102:AJ$102,LTA!F$103:AJ$103)</f>
        <v>52.84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652.15000000000009</v>
      </c>
      <c r="AB22" s="117">
        <f>-STOA!N22</f>
        <v>0</v>
      </c>
      <c r="AC22">
        <f t="shared" si="0"/>
        <v>14.860868372633263</v>
      </c>
      <c r="AD22">
        <f t="shared" si="1"/>
        <v>1673.8741739720554</v>
      </c>
      <c r="AE22">
        <f>'IDT-1'!B22</f>
        <v>0</v>
      </c>
      <c r="AF22" s="26"/>
      <c r="AG22">
        <f t="shared" si="2"/>
        <v>1673.8741739720554</v>
      </c>
      <c r="AI22" s="75">
        <f>PXIL!H22</f>
        <v>0</v>
      </c>
      <c r="AJ22" s="75">
        <f>PXIL!N22</f>
        <v>0</v>
      </c>
      <c r="AK22" s="75">
        <f>RTM_IEX!H22</f>
        <v>21.27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33.950000000000003</v>
      </c>
      <c r="H23">
        <f>PPCL_Spot!P23</f>
        <v>10.16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735.67289992242081</v>
      </c>
      <c r="P23" s="77">
        <v>52.414517324599203</v>
      </c>
      <c r="Q23" s="77">
        <v>15.55</v>
      </c>
      <c r="R23" s="80">
        <v>0</v>
      </c>
      <c r="S23" s="80">
        <v>0</v>
      </c>
      <c r="T23" s="78">
        <f>SUMPRODUCT(LTA!F23:AJ23,LTA!F$101:AJ$101,LTA!F$103:AJ$103)</f>
        <v>30.39</v>
      </c>
      <c r="U23" s="78">
        <f>SUMPRODUCT(LTA!F23:AJ23,LTA!F$102:AJ$102,LTA!F$103:AJ$103)</f>
        <v>49.34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652.15000000000009</v>
      </c>
      <c r="AB23" s="117">
        <f>-STOA!N23</f>
        <v>0</v>
      </c>
      <c r="AC23">
        <f t="shared" si="0"/>
        <v>15.03647387077544</v>
      </c>
      <c r="AD23">
        <f t="shared" si="1"/>
        <v>1693.6537387173428</v>
      </c>
      <c r="AE23">
        <f>'IDT-1'!B23</f>
        <v>0</v>
      </c>
      <c r="AF23" s="26"/>
      <c r="AG23">
        <f t="shared" si="2"/>
        <v>1693.6537387173428</v>
      </c>
      <c r="AI23" s="75">
        <f>PXIL!H23</f>
        <v>0</v>
      </c>
      <c r="AJ23" s="75">
        <f>PXIL!N23</f>
        <v>0</v>
      </c>
      <c r="AK23" s="75">
        <f>RTM_IEX!H23</f>
        <v>39.64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33.950000000000003</v>
      </c>
      <c r="H24">
        <f>PPCL_Spot!P24</f>
        <v>10.16</v>
      </c>
      <c r="I24">
        <f>Bawana_NG!P24</f>
        <v>75.003233828903262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717.39770567669586</v>
      </c>
      <c r="P24" s="77">
        <v>52.414517324599203</v>
      </c>
      <c r="Q24" s="77">
        <v>15.55</v>
      </c>
      <c r="R24" s="80">
        <v>0</v>
      </c>
      <c r="S24" s="80">
        <v>0</v>
      </c>
      <c r="T24" s="78">
        <f>SUMPRODUCT(LTA!F24:AJ24,LTA!F$101:AJ$101,LTA!F$103:AJ$103)</f>
        <v>29.950000000000003</v>
      </c>
      <c r="U24" s="78">
        <f>SUMPRODUCT(LTA!F24:AJ24,LTA!F$102:AJ$102,LTA!F$103:AJ$103)</f>
        <v>47.66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652.15000000000009</v>
      </c>
      <c r="AB24" s="117">
        <f>-STOA!N24</f>
        <v>0</v>
      </c>
      <c r="AC24">
        <f t="shared" si="0"/>
        <v>14.780552619107411</v>
      </c>
      <c r="AD24">
        <f t="shared" si="1"/>
        <v>1664.8276995521892</v>
      </c>
      <c r="AE24">
        <f>'IDT-1'!B24</f>
        <v>0</v>
      </c>
      <c r="AF24" s="26"/>
      <c r="AG24">
        <f t="shared" si="2"/>
        <v>1664.8276995521892</v>
      </c>
      <c r="AI24" s="75">
        <f>PXIL!H24</f>
        <v>0</v>
      </c>
      <c r="AJ24" s="75">
        <f>PXIL!N24</f>
        <v>0</v>
      </c>
      <c r="AK24" s="75">
        <f>RTM_IEX!H24</f>
        <v>30.95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33.950000000000003</v>
      </c>
      <c r="H25">
        <f>PPCL_Spot!P25</f>
        <v>10.18</v>
      </c>
      <c r="I25">
        <f>Bawana_NG!P25</f>
        <v>75.003233828903262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712.73550833747152</v>
      </c>
      <c r="P25" s="77">
        <v>52.414517324599203</v>
      </c>
      <c r="Q25" s="77">
        <v>9.67</v>
      </c>
      <c r="R25" s="80">
        <v>0</v>
      </c>
      <c r="S25" s="80">
        <v>0</v>
      </c>
      <c r="T25" s="78">
        <f>SUMPRODUCT(LTA!F25:AJ25,LTA!F$101:AJ$101,LTA!F$103:AJ$103)</f>
        <v>29.07</v>
      </c>
      <c r="U25" s="78">
        <f>SUMPRODUCT(LTA!F25:AJ25,LTA!F$102:AJ$102,LTA!F$103:AJ$103)</f>
        <v>46.78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652.15000000000009</v>
      </c>
      <c r="AB25" s="117">
        <f>-STOA!N25</f>
        <v>0</v>
      </c>
      <c r="AC25">
        <f t="shared" si="0"/>
        <v>14.485205282522237</v>
      </c>
      <c r="AD25">
        <f t="shared" si="1"/>
        <v>1631.5608495495501</v>
      </c>
      <c r="AE25">
        <f>'IDT-1'!B25</f>
        <v>0</v>
      </c>
      <c r="AF25" s="26"/>
      <c r="AG25">
        <f t="shared" si="2"/>
        <v>1631.5608495495501</v>
      </c>
      <c r="AI25" s="75">
        <f>PXIL!H25</f>
        <v>0</v>
      </c>
      <c r="AJ25" s="75">
        <f>PXIL!N25</f>
        <v>0</v>
      </c>
      <c r="AK25" s="75">
        <f>RTM_IEX!H25</f>
        <v>9.67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8.2742574257425758</v>
      </c>
      <c r="F26">
        <f>GT_Spot!P26</f>
        <v>0</v>
      </c>
      <c r="G26">
        <f>PPCL_NG!P26</f>
        <v>33.950000000000003</v>
      </c>
      <c r="H26">
        <f>PPCL_Spot!P26</f>
        <v>7.86</v>
      </c>
      <c r="I26">
        <f>Bawana_NG!P26</f>
        <v>83.003193786379171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762.41262800587788</v>
      </c>
      <c r="P26" s="77">
        <v>52.414517324599203</v>
      </c>
      <c r="Q26" s="77">
        <v>9.67</v>
      </c>
      <c r="R26" s="80">
        <v>0</v>
      </c>
      <c r="S26" s="80">
        <v>0</v>
      </c>
      <c r="T26" s="78">
        <f>SUMPRODUCT(LTA!F26:AJ26,LTA!F$101:AJ$101,LTA!F$103:AJ$103)</f>
        <v>27.970000000000002</v>
      </c>
      <c r="U26" s="78">
        <f>SUMPRODUCT(LTA!F26:AJ26,LTA!F$102:AJ$102,LTA!F$103:AJ$103)</f>
        <v>45.05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652.15000000000009</v>
      </c>
      <c r="AB26" s="117">
        <f>-STOA!N26</f>
        <v>0</v>
      </c>
      <c r="AC26">
        <f t="shared" si="0"/>
        <v>14.995416449574872</v>
      </c>
      <c r="AD26">
        <f t="shared" si="1"/>
        <v>1689.029180093024</v>
      </c>
      <c r="AE26">
        <f>'IDT-1'!B26</f>
        <v>0</v>
      </c>
      <c r="AF26" s="26"/>
      <c r="AG26">
        <f t="shared" si="2"/>
        <v>1689.029180093024</v>
      </c>
      <c r="AI26" s="75">
        <f>PXIL!H26</f>
        <v>0</v>
      </c>
      <c r="AJ26" s="75">
        <f>PXIL!N26</f>
        <v>0</v>
      </c>
      <c r="AK26" s="75">
        <f>RTM_IEX!H26</f>
        <v>21.27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8.2742574257425758</v>
      </c>
      <c r="F27">
        <f>GT_Spot!P27</f>
        <v>0</v>
      </c>
      <c r="G27">
        <f>PPCL_NG!P27</f>
        <v>33.950000000000003</v>
      </c>
      <c r="H27">
        <f>PPCL_Spot!P27</f>
        <v>7.86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874.79423477488535</v>
      </c>
      <c r="P27" s="77">
        <v>52.414517324599203</v>
      </c>
      <c r="Q27" s="77">
        <v>28.88</v>
      </c>
      <c r="R27" s="80">
        <v>8.42</v>
      </c>
      <c r="S27" s="80">
        <v>0</v>
      </c>
      <c r="T27" s="78">
        <f>SUMPRODUCT(LTA!F27:AJ27,LTA!F$101:AJ$101,LTA!F$103:AJ$103)</f>
        <v>26.19</v>
      </c>
      <c r="U27" s="78">
        <f>SUMPRODUCT(LTA!F27:AJ27,LTA!F$102:AJ$102,LTA!F$103:AJ$103)</f>
        <v>40.98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436.05</v>
      </c>
      <c r="AB27" s="117">
        <f>-STOA!N27</f>
        <v>0</v>
      </c>
      <c r="AC27">
        <f t="shared" si="0"/>
        <v>14.292986483822002</v>
      </c>
      <c r="AD27">
        <f t="shared" si="1"/>
        <v>1609.9100230414053</v>
      </c>
      <c r="AE27">
        <f>'IDT-1'!B27</f>
        <v>65</v>
      </c>
      <c r="AF27" s="26"/>
      <c r="AG27">
        <f t="shared" si="2"/>
        <v>1674.9100230414053</v>
      </c>
      <c r="AI27" s="75">
        <f>PXIL!H27</f>
        <v>0</v>
      </c>
      <c r="AJ27" s="75">
        <f>PXIL!N27</f>
        <v>0</v>
      </c>
      <c r="AK27" s="75">
        <f>RTM_IEX!H27</f>
        <v>6.77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8.2742574257425758</v>
      </c>
      <c r="F28">
        <f>GT_Spot!P28</f>
        <v>0</v>
      </c>
      <c r="G28">
        <f>PPCL_NG!P28</f>
        <v>33.950000000000003</v>
      </c>
      <c r="H28">
        <f>PPCL_Spot!P28</f>
        <v>7.86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912.06202734528745</v>
      </c>
      <c r="P28" s="77">
        <v>52.414517324599203</v>
      </c>
      <c r="Q28" s="77">
        <v>28.88</v>
      </c>
      <c r="R28" s="80">
        <v>17.134890094204966</v>
      </c>
      <c r="S28" s="80">
        <v>0</v>
      </c>
      <c r="T28" s="78">
        <f>SUMPRODUCT(LTA!F28:AJ28,LTA!F$101:AJ$101,LTA!F$103:AJ$103)</f>
        <v>25.68</v>
      </c>
      <c r="U28" s="78">
        <f>SUMPRODUCT(LTA!F28:AJ28,LTA!F$102:AJ$102,LTA!F$103:AJ$103)</f>
        <v>38.49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436.05</v>
      </c>
      <c r="AB28" s="117">
        <f>-STOA!N28</f>
        <v>0</v>
      </c>
      <c r="AC28">
        <f t="shared" si="0"/>
        <v>14.696754091270545</v>
      </c>
      <c r="AD28">
        <f t="shared" si="1"/>
        <v>1655.388938098564</v>
      </c>
      <c r="AE28">
        <f>'IDT-1'!B28</f>
        <v>44</v>
      </c>
      <c r="AF28" s="26"/>
      <c r="AG28">
        <f t="shared" si="2"/>
        <v>1699.388938098564</v>
      </c>
      <c r="AI28" s="75">
        <f>PXIL!H28</f>
        <v>0</v>
      </c>
      <c r="AJ28" s="75">
        <f>PXIL!N28</f>
        <v>0</v>
      </c>
      <c r="AK28" s="75">
        <f>RTM_IEX!H28</f>
        <v>9.67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8.2742574257425758</v>
      </c>
      <c r="F29">
        <f>GT_Spot!P29</f>
        <v>0</v>
      </c>
      <c r="G29">
        <f>PPCL_NG!P29</f>
        <v>33.950000000000003</v>
      </c>
      <c r="H29">
        <f>PPCL_Spot!P29</f>
        <v>7.86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946.20573190798689</v>
      </c>
      <c r="P29" s="77">
        <v>52.414517324599203</v>
      </c>
      <c r="Q29" s="77">
        <v>28.88</v>
      </c>
      <c r="R29" s="80">
        <v>28.289999999999996</v>
      </c>
      <c r="S29" s="80">
        <v>0</v>
      </c>
      <c r="T29" s="78">
        <f>SUMPRODUCT(LTA!F29:AJ29,LTA!F$101:AJ$101,LTA!F$103:AJ$103)</f>
        <v>31.450000000000003</v>
      </c>
      <c r="U29" s="78">
        <f>SUMPRODUCT(LTA!F29:AJ29,LTA!F$102:AJ$102,LTA!F$103:AJ$103)</f>
        <v>34.950000000000003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436.05</v>
      </c>
      <c r="AB29" s="117">
        <f>-STOA!N29</f>
        <v>0</v>
      </c>
      <c r="AC29">
        <f t="shared" si="0"/>
        <v>15.370295658593296</v>
      </c>
      <c r="AD29">
        <f t="shared" si="1"/>
        <v>1731.2542109997357</v>
      </c>
      <c r="AE29">
        <f>'IDT-1'!B29</f>
        <v>12</v>
      </c>
      <c r="AF29" s="26"/>
      <c r="AG29">
        <f t="shared" si="2"/>
        <v>1743.2542109997357</v>
      </c>
      <c r="AI29" s="75">
        <f>PXIL!H29</f>
        <v>0</v>
      </c>
      <c r="AJ29" s="75">
        <f>PXIL!N29</f>
        <v>0</v>
      </c>
      <c r="AK29" s="75">
        <f>RTM_IEX!H29</f>
        <v>38.68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8.2742574257425758</v>
      </c>
      <c r="F30">
        <f>GT_Spot!P30</f>
        <v>0</v>
      </c>
      <c r="G30">
        <f>PPCL_NG!P30</f>
        <v>33.950000000000003</v>
      </c>
      <c r="H30">
        <f>PPCL_Spot!P30</f>
        <v>7.86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926.89612645846887</v>
      </c>
      <c r="P30" s="77">
        <v>52.414517324599203</v>
      </c>
      <c r="Q30" s="77">
        <v>28.88</v>
      </c>
      <c r="R30" s="80">
        <v>43.61</v>
      </c>
      <c r="S30" s="80">
        <v>0</v>
      </c>
      <c r="T30" s="78">
        <f>SUMPRODUCT(LTA!F30:AJ30,LTA!F$101:AJ$101,LTA!F$103:AJ$103)</f>
        <v>39.549999999999997</v>
      </c>
      <c r="U30" s="78">
        <f>SUMPRODUCT(LTA!F30:AJ30,LTA!F$102:AJ$102,LTA!F$103:AJ$103)</f>
        <v>33.5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437.81</v>
      </c>
      <c r="AB30" s="117">
        <f>-STOA!N30</f>
        <v>0</v>
      </c>
      <c r="AC30">
        <f t="shared" si="0"/>
        <v>15.375139130637535</v>
      </c>
      <c r="AD30">
        <f t="shared" si="1"/>
        <v>1731.799762078173</v>
      </c>
      <c r="AE30">
        <f>'IDT-1'!B30</f>
        <v>0</v>
      </c>
      <c r="AF30" s="26"/>
      <c r="AG30">
        <f t="shared" si="2"/>
        <v>1731.799762078173</v>
      </c>
      <c r="AI30" s="75">
        <f>PXIL!H30</f>
        <v>0</v>
      </c>
      <c r="AJ30" s="75">
        <f>PXIL!N30</f>
        <v>0</v>
      </c>
      <c r="AK30" s="75">
        <f>RTM_IEX!H30</f>
        <v>34.81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33.950000000000003</v>
      </c>
      <c r="H31">
        <f>PPCL_Spot!P31</f>
        <v>10.002857959416975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900.7859178290945</v>
      </c>
      <c r="P31" s="77">
        <v>52.414517324599203</v>
      </c>
      <c r="Q31" s="77">
        <v>28.88</v>
      </c>
      <c r="R31" s="80">
        <v>46</v>
      </c>
      <c r="S31" s="80">
        <v>0</v>
      </c>
      <c r="T31" s="78">
        <f>SUMPRODUCT(LTA!F31:AJ31,LTA!F$101:AJ$101,LTA!F$103:AJ$103)</f>
        <v>54.69</v>
      </c>
      <c r="U31" s="78">
        <f>SUMPRODUCT(LTA!F31:AJ31,LTA!F$102:AJ$102,LTA!F$103:AJ$103)</f>
        <v>29.9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440.21</v>
      </c>
      <c r="AB31" s="117">
        <f>-STOA!N31</f>
        <v>0</v>
      </c>
      <c r="AC31">
        <f t="shared" si="0"/>
        <v>15.322053404062901</v>
      </c>
      <c r="AD31">
        <f t="shared" si="1"/>
        <v>1665.5540350501462</v>
      </c>
      <c r="AE31">
        <f>'IDT-1'!B31</f>
        <v>0</v>
      </c>
      <c r="AF31" s="26"/>
      <c r="AG31">
        <f t="shared" si="2"/>
        <v>1665.5540350501462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33.950000000000003</v>
      </c>
      <c r="H32">
        <f>PPCL_Spot!P32</f>
        <v>10.002857959416975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879.23706768271757</v>
      </c>
      <c r="P32" s="77">
        <v>52.414517324599203</v>
      </c>
      <c r="Q32" s="77">
        <v>20.379999999999995</v>
      </c>
      <c r="R32" s="80">
        <v>46</v>
      </c>
      <c r="S32" s="80">
        <v>0</v>
      </c>
      <c r="T32" s="78">
        <f>SUMPRODUCT(LTA!F32:AJ32,LTA!F$101:AJ$101,LTA!F$103:AJ$103)</f>
        <v>73.59</v>
      </c>
      <c r="U32" s="78">
        <f>SUMPRODUCT(LTA!F32:AJ32,LTA!F$102:AJ$102,LTA!F$103:AJ$103)</f>
        <v>28.45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443.06</v>
      </c>
      <c r="AB32" s="117">
        <f>-STOA!N32</f>
        <v>0</v>
      </c>
      <c r="AC32">
        <f t="shared" si="0"/>
        <v>14.969919697108919</v>
      </c>
      <c r="AD32">
        <f t="shared" si="1"/>
        <v>1686.1573186107228</v>
      </c>
      <c r="AE32">
        <f>'IDT-1'!B32</f>
        <v>0</v>
      </c>
      <c r="AF32" s="26"/>
      <c r="AG32">
        <f t="shared" si="2"/>
        <v>1686.1573186107228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33.950000000000003</v>
      </c>
      <c r="H33">
        <f>PPCL_Spot!P33</f>
        <v>10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833.81412866921653</v>
      </c>
      <c r="P33" s="77">
        <v>52.414517324599203</v>
      </c>
      <c r="Q33" s="77">
        <v>20.379999999999995</v>
      </c>
      <c r="R33" s="80">
        <v>46</v>
      </c>
      <c r="S33" s="80">
        <v>0</v>
      </c>
      <c r="T33" s="78">
        <f>SUMPRODUCT(LTA!F33:AJ33,LTA!F$101:AJ$101,LTA!F$103:AJ$103)</f>
        <v>95.08</v>
      </c>
      <c r="U33" s="78">
        <f>SUMPRODUCT(LTA!F33:AJ33,LTA!F$102:AJ$102,LTA!F$103:AJ$103)</f>
        <v>25.48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452.86</v>
      </c>
      <c r="AB33" s="117">
        <f>-STOA!N33</f>
        <v>0</v>
      </c>
      <c r="AC33">
        <f t="shared" si="0"/>
        <v>15.534124683747244</v>
      </c>
      <c r="AD33">
        <f t="shared" si="1"/>
        <v>1749.7073166511668</v>
      </c>
      <c r="AE33">
        <f>'IDT-1'!B33</f>
        <v>0</v>
      </c>
      <c r="AF33" s="26"/>
      <c r="AG33">
        <f t="shared" si="2"/>
        <v>1749.7073166511668</v>
      </c>
      <c r="AI33" s="75">
        <f>PXIL!H33</f>
        <v>0</v>
      </c>
      <c r="AJ33" s="75">
        <f>PXIL!N33</f>
        <v>0</v>
      </c>
      <c r="AK33" s="75">
        <f>RTM_IEX!H33</f>
        <v>81.22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33.950000000000003</v>
      </c>
      <c r="H34">
        <f>PPCL_Spot!P34</f>
        <v>10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809.72620447998145</v>
      </c>
      <c r="P34" s="77">
        <v>52.414517324599203</v>
      </c>
      <c r="Q34" s="77">
        <v>20.379999999999995</v>
      </c>
      <c r="R34" s="80">
        <v>46</v>
      </c>
      <c r="S34" s="80">
        <v>0</v>
      </c>
      <c r="T34" s="78">
        <f>SUMPRODUCT(LTA!F34:AJ34,LTA!F$101:AJ$101,LTA!F$103:AJ$103)</f>
        <v>115.09000000000002</v>
      </c>
      <c r="U34" s="78">
        <f>SUMPRODUCT(LTA!F34:AJ34,LTA!F$102:AJ$102,LTA!F$103:AJ$103)</f>
        <v>26.39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460.56</v>
      </c>
      <c r="AB34" s="117">
        <f>-STOA!N34</f>
        <v>0</v>
      </c>
      <c r="AC34">
        <f t="shared" si="0"/>
        <v>15.463390950881973</v>
      </c>
      <c r="AD34">
        <f t="shared" si="1"/>
        <v>1741.7401261947966</v>
      </c>
      <c r="AE34">
        <f>'IDT-1'!B34</f>
        <v>0</v>
      </c>
      <c r="AF34" s="26"/>
      <c r="AG34">
        <f t="shared" si="2"/>
        <v>1741.7401261947966</v>
      </c>
      <c r="AI34" s="75">
        <f>PXIL!H34</f>
        <v>0</v>
      </c>
      <c r="AJ34" s="75">
        <f>PXIL!N34</f>
        <v>0</v>
      </c>
      <c r="AK34" s="75">
        <f>RTM_IEX!H34</f>
        <v>68.650000000000006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33.950000000000003</v>
      </c>
      <c r="H35">
        <f>PPCL_Spot!P35</f>
        <v>10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793.17186018385837</v>
      </c>
      <c r="P35" s="77">
        <v>52.414517324599203</v>
      </c>
      <c r="Q35" s="77">
        <v>20.379999999999995</v>
      </c>
      <c r="R35" s="80">
        <v>46.5</v>
      </c>
      <c r="S35" s="80">
        <v>0</v>
      </c>
      <c r="T35" s="78">
        <f>SUMPRODUCT(LTA!F35:AJ35,LTA!F$101:AJ$101,LTA!F$103:AJ$103)</f>
        <v>138.24</v>
      </c>
      <c r="U35" s="78">
        <f>SUMPRODUCT(LTA!F35:AJ35,LTA!F$102:AJ$102,LTA!F$103:AJ$103)</f>
        <v>25.8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468.99</v>
      </c>
      <c r="AB35" s="117">
        <f>-STOA!N35</f>
        <v>0</v>
      </c>
      <c r="AC35">
        <f t="shared" si="0"/>
        <v>14.99070472107609</v>
      </c>
      <c r="AD35">
        <f t="shared" si="1"/>
        <v>1688.4984681284795</v>
      </c>
      <c r="AE35">
        <f>'IDT-1'!B35</f>
        <v>0</v>
      </c>
      <c r="AF35" s="26"/>
      <c r="AG35">
        <f t="shared" si="2"/>
        <v>1688.4984681284795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33.950000000000003</v>
      </c>
      <c r="H36">
        <f>PPCL_Spot!P36</f>
        <v>10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782.16878427154029</v>
      </c>
      <c r="P36" s="77">
        <v>52.414517324599203</v>
      </c>
      <c r="Q36" s="77">
        <v>20.379999999999995</v>
      </c>
      <c r="R36" s="80">
        <v>46.5</v>
      </c>
      <c r="S36" s="80">
        <v>0</v>
      </c>
      <c r="T36" s="78">
        <f>SUMPRODUCT(LTA!F36:AJ36,LTA!F$101:AJ$101,LTA!F$103:AJ$103)</f>
        <v>161.69999999999999</v>
      </c>
      <c r="U36" s="78">
        <f>SUMPRODUCT(LTA!F36:AJ36,LTA!F$102:AJ$102,LTA!F$103:AJ$103)</f>
        <v>24.369999999999997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475.99</v>
      </c>
      <c r="AB36" s="117">
        <f>-STOA!N36</f>
        <v>0</v>
      </c>
      <c r="AC36">
        <f t="shared" si="0"/>
        <v>15.413077653047692</v>
      </c>
      <c r="AD36">
        <f t="shared" si="1"/>
        <v>1736.07301928419</v>
      </c>
      <c r="AE36">
        <f>'IDT-1'!B36</f>
        <v>0</v>
      </c>
      <c r="AF36" s="26"/>
      <c r="AG36">
        <f t="shared" si="2"/>
        <v>1736.07301928419</v>
      </c>
      <c r="AI36" s="75">
        <f>PXIL!H36</f>
        <v>0</v>
      </c>
      <c r="AJ36" s="75">
        <f>PXIL!N36</f>
        <v>0</v>
      </c>
      <c r="AK36" s="75">
        <f>RTM_IEX!H36</f>
        <v>29.97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33.950000000000003</v>
      </c>
      <c r="H37">
        <f>PPCL_Spot!P37</f>
        <v>10</v>
      </c>
      <c r="I37">
        <f>Bawana_NG!P37</f>
        <v>99.61999999999999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793.83306487698098</v>
      </c>
      <c r="P37" s="77">
        <v>52.414517324599203</v>
      </c>
      <c r="Q37" s="77">
        <v>20.379999999999995</v>
      </c>
      <c r="R37" s="80">
        <v>46.5</v>
      </c>
      <c r="S37" s="80">
        <v>0</v>
      </c>
      <c r="T37" s="78">
        <f>SUMPRODUCT(LTA!F37:AJ37,LTA!F$101:AJ$101,LTA!F$103:AJ$103)</f>
        <v>186.04</v>
      </c>
      <c r="U37" s="78">
        <f>SUMPRODUCT(LTA!F37:AJ37,LTA!F$102:AJ$102,LTA!F$103:AJ$103)</f>
        <v>22.810000000000002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482.29</v>
      </c>
      <c r="AB37" s="117">
        <f>-STOA!N37</f>
        <v>0</v>
      </c>
      <c r="AC37">
        <f t="shared" si="0"/>
        <v>15.889650805829969</v>
      </c>
      <c r="AD37">
        <f t="shared" si="1"/>
        <v>1703.3707267368484</v>
      </c>
      <c r="AE37">
        <f>'IDT-1'!B37</f>
        <v>0</v>
      </c>
      <c r="AF37" s="26"/>
      <c r="AG37">
        <f t="shared" si="2"/>
        <v>1703.3707267368484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10</v>
      </c>
      <c r="I38">
        <f>Bawana_NG!P38</f>
        <v>99.61999999999999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776.42946543926325</v>
      </c>
      <c r="P38" s="77">
        <v>52.414517324599203</v>
      </c>
      <c r="Q38" s="77">
        <v>20.379999999999995</v>
      </c>
      <c r="R38" s="80">
        <v>46.5</v>
      </c>
      <c r="S38" s="80">
        <v>0</v>
      </c>
      <c r="T38" s="78">
        <f>SUMPRODUCT(LTA!F38:AJ38,LTA!F$101:AJ$101,LTA!F$103:AJ$103)</f>
        <v>212.63</v>
      </c>
      <c r="U38" s="78">
        <f>SUMPRODUCT(LTA!F38:AJ38,LTA!F$102:AJ$102,LTA!F$103:AJ$103)</f>
        <v>21.970000000000002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492.09000000000003</v>
      </c>
      <c r="AB38" s="117">
        <f>-STOA!N38</f>
        <v>0</v>
      </c>
      <c r="AC38">
        <f t="shared" si="0"/>
        <v>15.795051651203394</v>
      </c>
      <c r="AD38">
        <f t="shared" si="1"/>
        <v>1748.9640095272582</v>
      </c>
      <c r="AE38">
        <f>'IDT-1'!B38</f>
        <v>0</v>
      </c>
      <c r="AF38" s="26"/>
      <c r="AG38">
        <f t="shared" si="2"/>
        <v>1748.9640095272582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13.658996293128029</v>
      </c>
      <c r="F39">
        <f>GT_Spot!P39</f>
        <v>0</v>
      </c>
      <c r="G39">
        <f>PPCL_NG!P39</f>
        <v>33.950000000000003</v>
      </c>
      <c r="H39">
        <f>PPCL_Spot!P39</f>
        <v>10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811.23850085327513</v>
      </c>
      <c r="P39" s="77">
        <v>52.414517324599203</v>
      </c>
      <c r="Q39" s="77">
        <v>20.379999999999995</v>
      </c>
      <c r="R39" s="80">
        <v>46.5</v>
      </c>
      <c r="S39" s="80">
        <v>0</v>
      </c>
      <c r="T39" s="78">
        <f>SUMPRODUCT(LTA!F39:AJ39,LTA!F$101:AJ$101,LTA!F$103:AJ$103)</f>
        <v>235.76</v>
      </c>
      <c r="U39" s="78">
        <f>SUMPRODUCT(LTA!F39:AJ39,LTA!F$102:AJ$102,LTA!F$103:AJ$103)</f>
        <v>22.3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501.13</v>
      </c>
      <c r="AB39" s="117">
        <f>-STOA!N39</f>
        <v>0</v>
      </c>
      <c r="AC39">
        <f t="shared" si="0"/>
        <v>16.839134143809712</v>
      </c>
      <c r="AD39">
        <f t="shared" si="1"/>
        <v>1764.1128803271924</v>
      </c>
      <c r="AE39">
        <f>'IDT-1'!B39</f>
        <v>0</v>
      </c>
      <c r="AF39" s="26"/>
      <c r="AG39">
        <f t="shared" si="2"/>
        <v>1764.1128803271924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33.950000000000003</v>
      </c>
      <c r="H40">
        <f>PPCL_Spot!P40</f>
        <v>10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821.72182294785898</v>
      </c>
      <c r="P40" s="77">
        <v>52.414517324599203</v>
      </c>
      <c r="Q40" s="77">
        <v>15.55</v>
      </c>
      <c r="R40" s="80">
        <v>46.5</v>
      </c>
      <c r="S40" s="80">
        <v>0</v>
      </c>
      <c r="T40" s="78">
        <f>SUMPRODUCT(LTA!F40:AJ40,LTA!F$101:AJ$101,LTA!F$103:AJ$103)</f>
        <v>258.74</v>
      </c>
      <c r="U40" s="78">
        <f>SUMPRODUCT(LTA!F40:AJ40,LTA!F$102:AJ$102,LTA!F$103:AJ$103)</f>
        <v>23.46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508.13</v>
      </c>
      <c r="AB40" s="117">
        <f>-STOA!N40</f>
        <v>0</v>
      </c>
      <c r="AC40">
        <f t="shared" si="0"/>
        <v>17.109646613108879</v>
      </c>
      <c r="AD40">
        <f t="shared" si="1"/>
        <v>1806.6356899524772</v>
      </c>
      <c r="AE40">
        <f>'IDT-1'!B40</f>
        <v>0</v>
      </c>
      <c r="AF40" s="26"/>
      <c r="AG40">
        <f t="shared" si="2"/>
        <v>1806.6356899524772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33.950000000000003</v>
      </c>
      <c r="H41">
        <f>PPCL_Spot!P41</f>
        <v>10</v>
      </c>
      <c r="I41">
        <f>Bawana_NG!P41</f>
        <v>99.61999999999999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847.16254730503397</v>
      </c>
      <c r="P41" s="77">
        <v>52.414517324599203</v>
      </c>
      <c r="Q41" s="77">
        <v>15.55</v>
      </c>
      <c r="R41" s="80">
        <v>46.5</v>
      </c>
      <c r="S41" s="80">
        <v>0</v>
      </c>
      <c r="T41" s="78">
        <f>SUMPRODUCT(LTA!F41:AJ41,LTA!F$101:AJ$101,LTA!F$103:AJ$103)</f>
        <v>280.67</v>
      </c>
      <c r="U41" s="78">
        <f>SUMPRODUCT(LTA!F41:AJ41,LTA!F$102:AJ$102,LTA!F$103:AJ$103)</f>
        <v>16.55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515.13</v>
      </c>
      <c r="AB41" s="117">
        <f>-STOA!N41</f>
        <v>0</v>
      </c>
      <c r="AC41">
        <f t="shared" si="0"/>
        <v>17.305347799397136</v>
      </c>
      <c r="AD41">
        <f t="shared" si="1"/>
        <v>1878.9007131233639</v>
      </c>
      <c r="AE41">
        <f>'IDT-1'!B41</f>
        <v>0</v>
      </c>
      <c r="AF41" s="26"/>
      <c r="AG41">
        <f t="shared" si="2"/>
        <v>1878.9007131233639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13.658996293128029</v>
      </c>
      <c r="F42">
        <f>GT_Spot!P42</f>
        <v>0</v>
      </c>
      <c r="G42">
        <f>PPCL_NG!P42</f>
        <v>33.950000000000003</v>
      </c>
      <c r="H42">
        <f>PPCL_Spot!P42</f>
        <v>10</v>
      </c>
      <c r="I42">
        <f>Bawana_NG!P42</f>
        <v>99.61999999999999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847.16269207339326</v>
      </c>
      <c r="P42" s="77">
        <v>52.414517324599203</v>
      </c>
      <c r="Q42" s="77">
        <v>15.55</v>
      </c>
      <c r="R42" s="80">
        <v>46.5</v>
      </c>
      <c r="S42" s="80">
        <v>0</v>
      </c>
      <c r="T42" s="78">
        <f>SUMPRODUCT(LTA!F42:AJ42,LTA!F$101:AJ$101,LTA!F$103:AJ$103)</f>
        <v>301.03999999999996</v>
      </c>
      <c r="U42" s="78">
        <f>SUMPRODUCT(LTA!F42:AJ42,LTA!F$102:AJ$102,LTA!F$103:AJ$103)</f>
        <v>17.14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518.63</v>
      </c>
      <c r="AB42" s="117">
        <f>-STOA!N42</f>
        <v>0</v>
      </c>
      <c r="AC42">
        <f t="shared" si="0"/>
        <v>17.698159623802603</v>
      </c>
      <c r="AD42">
        <f t="shared" si="1"/>
        <v>1882.9680460673178</v>
      </c>
      <c r="AE42">
        <f>'IDT-1'!B42</f>
        <v>0</v>
      </c>
      <c r="AF42" s="26"/>
      <c r="AG42">
        <f t="shared" si="2"/>
        <v>1882.9680460673178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7.9819106840022611</v>
      </c>
      <c r="F43">
        <f>GT_Spot!P43</f>
        <v>0</v>
      </c>
      <c r="G43">
        <f>PPCL_NG!P43</f>
        <v>33.950000000000003</v>
      </c>
      <c r="H43">
        <f>PPCL_Spot!P43</f>
        <v>7.727727139076741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823.60606815347592</v>
      </c>
      <c r="P43" s="77">
        <v>52.414517324599203</v>
      </c>
      <c r="Q43" s="77">
        <v>15.55</v>
      </c>
      <c r="R43" s="80">
        <v>46.5</v>
      </c>
      <c r="S43" s="80">
        <v>0</v>
      </c>
      <c r="T43" s="78">
        <f>SUMPRODUCT(LTA!F43:AJ43,LTA!F$101:AJ$101,LTA!F$103:AJ$103)</f>
        <v>318.37</v>
      </c>
      <c r="U43" s="78">
        <f>SUMPRODUCT(LTA!F43:AJ43,LTA!F$102:AJ$102,LTA!F$103:AJ$103)</f>
        <v>17.420000000000002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522.13</v>
      </c>
      <c r="AB43" s="117">
        <f>-STOA!N43</f>
        <v>0</v>
      </c>
      <c r="AC43">
        <f t="shared" si="0"/>
        <v>17.118377965050158</v>
      </c>
      <c r="AD43">
        <f t="shared" si="1"/>
        <v>1928.1518453361041</v>
      </c>
      <c r="AE43">
        <f>'IDT-1'!B43</f>
        <v>22</v>
      </c>
      <c r="AF43" s="26"/>
      <c r="AG43">
        <f t="shared" si="2"/>
        <v>1950.1518453361041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7.9819106840022611</v>
      </c>
      <c r="F44">
        <f>GT_Spot!P44</f>
        <v>0</v>
      </c>
      <c r="G44">
        <f>PPCL_NG!P44</f>
        <v>33.950000000000003</v>
      </c>
      <c r="H44">
        <f>PPCL_Spot!P44</f>
        <v>8.0976183475448398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833.35399181267587</v>
      </c>
      <c r="P44" s="77">
        <v>52.414517324599203</v>
      </c>
      <c r="Q44" s="77">
        <v>15.55</v>
      </c>
      <c r="R44" s="80">
        <v>46.5</v>
      </c>
      <c r="S44" s="80">
        <v>0</v>
      </c>
      <c r="T44" s="78">
        <f>SUMPRODUCT(LTA!F44:AJ44,LTA!F$101:AJ$101,LTA!F$103:AJ$103)</f>
        <v>330.67999999999995</v>
      </c>
      <c r="U44" s="78">
        <f>SUMPRODUCT(LTA!F44:AJ44,LTA!F$102:AJ$102,LTA!F$103:AJ$103)</f>
        <v>31.97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535.29999999999995</v>
      </c>
      <c r="AB44" s="117">
        <f>-STOA!N44</f>
        <v>0</v>
      </c>
      <c r="AC44">
        <f t="shared" si="0"/>
        <v>17.959194474384422</v>
      </c>
      <c r="AD44">
        <f t="shared" si="1"/>
        <v>1932.4588436944375</v>
      </c>
      <c r="AE44">
        <f>'IDT-1'!B44</f>
        <v>30</v>
      </c>
      <c r="AF44" s="26"/>
      <c r="AG44">
        <f t="shared" si="2"/>
        <v>1962.4588436944375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13.658996293128029</v>
      </c>
      <c r="F45">
        <f>GT_Spot!P45</f>
        <v>0</v>
      </c>
      <c r="G45">
        <f>PPCL_NG!P45</f>
        <v>33.950000000000003</v>
      </c>
      <c r="H45">
        <f>PPCL_Spot!P45</f>
        <v>10.002942041776993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818.72656751668421</v>
      </c>
      <c r="P45" s="77">
        <v>52.414517324599203</v>
      </c>
      <c r="Q45" s="77">
        <v>15.55</v>
      </c>
      <c r="R45" s="80">
        <v>46.5</v>
      </c>
      <c r="S45" s="80">
        <v>0</v>
      </c>
      <c r="T45" s="78">
        <f>SUMPRODUCT(LTA!F45:AJ45,LTA!F$101:AJ$101,LTA!F$103:AJ$103)</f>
        <v>343.71000000000004</v>
      </c>
      <c r="U45" s="78">
        <f>SUMPRODUCT(LTA!F45:AJ45,LTA!F$102:AJ$102,LTA!F$103:AJ$103)</f>
        <v>31.99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8.6999999999999993</v>
      </c>
      <c r="Z45" s="75">
        <f>IEX!N45</f>
        <v>0</v>
      </c>
      <c r="AA45" s="117">
        <f>STOA!H45</f>
        <v>542.06999999999994</v>
      </c>
      <c r="AB45" s="117">
        <f>-STOA!N45</f>
        <v>0</v>
      </c>
      <c r="AC45">
        <f t="shared" si="0"/>
        <v>18.228077490149008</v>
      </c>
      <c r="AD45">
        <f t="shared" si="1"/>
        <v>1944.6649456860396</v>
      </c>
      <c r="AE45">
        <f>'IDT-1'!B45</f>
        <v>15</v>
      </c>
      <c r="AF45" s="26"/>
      <c r="AG45">
        <f t="shared" si="2"/>
        <v>1959.6649456860396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33.950000000000003</v>
      </c>
      <c r="H46">
        <f>PPCL_Spot!P46</f>
        <v>10.002942041776993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818.72656751668421</v>
      </c>
      <c r="P46" s="77">
        <v>52.414517324599203</v>
      </c>
      <c r="Q46" s="77">
        <v>15.55</v>
      </c>
      <c r="R46" s="80">
        <v>46.5</v>
      </c>
      <c r="S46" s="80">
        <v>0</v>
      </c>
      <c r="T46" s="78">
        <f>SUMPRODUCT(LTA!F46:AJ46,LTA!F$101:AJ$101,LTA!F$103:AJ$103)</f>
        <v>350.37999999999994</v>
      </c>
      <c r="U46" s="78">
        <f>SUMPRODUCT(LTA!F46:AJ46,LTA!F$102:AJ$102,LTA!F$103:AJ$103)</f>
        <v>32.58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48.35</v>
      </c>
      <c r="Z46" s="75">
        <f>IEX!N46</f>
        <v>0</v>
      </c>
      <c r="AA46" s="117">
        <f>STOA!H46</f>
        <v>544.86999999999989</v>
      </c>
      <c r="AB46" s="117">
        <f>-STOA!N46</f>
        <v>0</v>
      </c>
      <c r="AC46">
        <f t="shared" si="0"/>
        <v>18.535496077229798</v>
      </c>
      <c r="AD46">
        <f t="shared" si="1"/>
        <v>2007.4157512343595</v>
      </c>
      <c r="AE46">
        <f>'IDT-1'!B46</f>
        <v>0</v>
      </c>
      <c r="AF46" s="26"/>
      <c r="AG46">
        <f t="shared" si="2"/>
        <v>2007.4157512343595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13.007220428529497</v>
      </c>
      <c r="F47">
        <f>GT_Spot!P47</f>
        <v>0</v>
      </c>
      <c r="G47">
        <f>PPCL_NG!P47</f>
        <v>33.950000000000003</v>
      </c>
      <c r="H47">
        <f>PPCL_Spot!P47</f>
        <v>10</v>
      </c>
      <c r="I47">
        <f>Bawana_NG!P47</f>
        <v>97.12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720.64524773817868</v>
      </c>
      <c r="P47" s="77">
        <v>52.414517324599203</v>
      </c>
      <c r="Q47" s="77">
        <v>15.55</v>
      </c>
      <c r="R47" s="80">
        <v>46.5</v>
      </c>
      <c r="S47" s="80">
        <v>0</v>
      </c>
      <c r="T47" s="78">
        <f>SUMPRODUCT(LTA!F47:AJ47,LTA!F$101:AJ$101,LTA!F$103:AJ$103)</f>
        <v>353.43</v>
      </c>
      <c r="U47" s="78">
        <f>SUMPRODUCT(LTA!F47:AJ47,LTA!F$102:AJ$102,LTA!F$103:AJ$103)</f>
        <v>33.35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66.72</v>
      </c>
      <c r="Z47" s="75">
        <f>IEX!N47</f>
        <v>0</v>
      </c>
      <c r="AA47" s="117">
        <f>STOA!H47</f>
        <v>545.56999999999994</v>
      </c>
      <c r="AB47" s="117">
        <f>-STOA!N47</f>
        <v>0</v>
      </c>
      <c r="AC47">
        <f t="shared" si="0"/>
        <v>18.288045472323507</v>
      </c>
      <c r="AD47">
        <f t="shared" si="1"/>
        <v>2059.8989400189835</v>
      </c>
      <c r="AE47">
        <f>'IDT-1'!B47</f>
        <v>0</v>
      </c>
      <c r="AF47" s="26"/>
      <c r="AG47">
        <f t="shared" si="2"/>
        <v>2059.8989400189835</v>
      </c>
      <c r="AI47" s="75">
        <f>PXIL!H47</f>
        <v>0</v>
      </c>
      <c r="AJ47" s="75">
        <f>PXIL!N47</f>
        <v>0</v>
      </c>
      <c r="AK47" s="75">
        <f>RTM_IEX!H47</f>
        <v>89.93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33.950000000000003</v>
      </c>
      <c r="H48">
        <f>PPCL_Spot!P48</f>
        <v>10</v>
      </c>
      <c r="I48">
        <f>Bawana_NG!P48</f>
        <v>97.12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723.42154294010788</v>
      </c>
      <c r="P48" s="77">
        <v>52.414517324599203</v>
      </c>
      <c r="Q48" s="77">
        <v>15.55</v>
      </c>
      <c r="R48" s="80">
        <v>46.5</v>
      </c>
      <c r="S48" s="80">
        <v>0</v>
      </c>
      <c r="T48" s="78">
        <f>SUMPRODUCT(LTA!F48:AJ48,LTA!F$101:AJ$101,LTA!F$103:AJ$103)</f>
        <v>355.71000000000004</v>
      </c>
      <c r="U48" s="78">
        <f>SUMPRODUCT(LTA!F48:AJ48,LTA!F$102:AJ$102,LTA!F$103:AJ$103)</f>
        <v>34.14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77.349999999999994</v>
      </c>
      <c r="Z48" s="75">
        <f>IEX!N48</f>
        <v>0</v>
      </c>
      <c r="AA48" s="117">
        <f>STOA!H48</f>
        <v>546.96999999999991</v>
      </c>
      <c r="AB48" s="117">
        <f>-STOA!N48</f>
        <v>0</v>
      </c>
      <c r="AC48">
        <f t="shared" si="0"/>
        <v>18.22403687010048</v>
      </c>
      <c r="AD48">
        <f t="shared" si="1"/>
        <v>2052.6892438231362</v>
      </c>
      <c r="AE48">
        <f>'IDT-1'!B48</f>
        <v>0</v>
      </c>
      <c r="AF48" s="26"/>
      <c r="AG48">
        <f t="shared" si="2"/>
        <v>2052.6892438231362</v>
      </c>
      <c r="AI48" s="75">
        <f>PXIL!H48</f>
        <v>0</v>
      </c>
      <c r="AJ48" s="75">
        <f>PXIL!N48</f>
        <v>0</v>
      </c>
      <c r="AK48" s="75">
        <f>RTM_IEX!H48</f>
        <v>64.78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33.950000000000003</v>
      </c>
      <c r="H49">
        <f>PPCL_Spot!P49</f>
        <v>10</v>
      </c>
      <c r="I49">
        <f>Bawana_NG!P49</f>
        <v>75.003233828903262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712.91180614672908</v>
      </c>
      <c r="P49" s="77">
        <v>52.414517324599203</v>
      </c>
      <c r="Q49" s="77">
        <v>15.55</v>
      </c>
      <c r="R49" s="80">
        <v>46.5</v>
      </c>
      <c r="S49" s="80">
        <v>0</v>
      </c>
      <c r="T49" s="78">
        <f>SUMPRODUCT(LTA!F49:AJ49,LTA!F$101:AJ$101,LTA!F$103:AJ$103)</f>
        <v>357.9</v>
      </c>
      <c r="U49" s="78">
        <f>SUMPRODUCT(LTA!F49:AJ49,LTA!F$102:AJ$102,LTA!F$103:AJ$103)</f>
        <v>35.04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85.09</v>
      </c>
      <c r="Z49" s="75">
        <f>IEX!N49</f>
        <v>0</v>
      </c>
      <c r="AA49" s="117">
        <f>STOA!H49</f>
        <v>547.66999999999996</v>
      </c>
      <c r="AB49" s="117">
        <f>-STOA!N49</f>
        <v>0</v>
      </c>
      <c r="AC49">
        <f t="shared" si="0"/>
        <v>17.638515644013093</v>
      </c>
      <c r="AD49">
        <f t="shared" si="1"/>
        <v>1986.7382620847475</v>
      </c>
      <c r="AE49">
        <f>'IDT-1'!B49</f>
        <v>0</v>
      </c>
      <c r="AF49" s="26"/>
      <c r="AG49">
        <f t="shared" si="2"/>
        <v>1986.7382620847475</v>
      </c>
      <c r="AI49" s="75">
        <f>PXIL!H49</f>
        <v>0</v>
      </c>
      <c r="AJ49" s="75">
        <f>PXIL!N49</f>
        <v>0</v>
      </c>
      <c r="AK49" s="75">
        <f>RTM_IEX!H49</f>
        <v>19.34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12.083459328696703</v>
      </c>
      <c r="F50">
        <f>GT_Spot!P50</f>
        <v>0</v>
      </c>
      <c r="G50">
        <f>PPCL_NG!P50</f>
        <v>33.950000000000003</v>
      </c>
      <c r="H50">
        <f>PPCL_Spot!P50</f>
        <v>10</v>
      </c>
      <c r="I50">
        <f>Bawana_NG!P50</f>
        <v>75.003233828903262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712.91180614672908</v>
      </c>
      <c r="P50" s="77">
        <v>52.414517324599203</v>
      </c>
      <c r="Q50" s="77">
        <v>15.55</v>
      </c>
      <c r="R50" s="80">
        <v>46.5</v>
      </c>
      <c r="S50" s="80">
        <v>0</v>
      </c>
      <c r="T50" s="78">
        <f>SUMPRODUCT(LTA!F50:AJ50,LTA!F$101:AJ$101,LTA!F$103:AJ$103)</f>
        <v>359.01000000000005</v>
      </c>
      <c r="U50" s="78">
        <f>SUMPRODUCT(LTA!F50:AJ50,LTA!F$102:AJ$102,LTA!F$103:AJ$103)</f>
        <v>36.089999999999996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92.82</v>
      </c>
      <c r="Z50" s="75">
        <f>IEX!N50</f>
        <v>0</v>
      </c>
      <c r="AA50" s="117">
        <f>STOA!H50</f>
        <v>548.36999999999989</v>
      </c>
      <c r="AB50" s="117">
        <f>-STOA!N50</f>
        <v>0</v>
      </c>
      <c r="AC50">
        <f t="shared" si="0"/>
        <v>17.851266546334568</v>
      </c>
      <c r="AD50">
        <f t="shared" si="1"/>
        <v>2010.7017500825934</v>
      </c>
      <c r="AE50">
        <f>'IDT-1'!B50</f>
        <v>0</v>
      </c>
      <c r="AF50" s="26"/>
      <c r="AG50">
        <f t="shared" si="2"/>
        <v>2010.7017500825934</v>
      </c>
      <c r="AI50" s="75">
        <f>PXIL!H50</f>
        <v>0</v>
      </c>
      <c r="AJ50" s="75">
        <f>PXIL!N50</f>
        <v>0</v>
      </c>
      <c r="AK50" s="75">
        <f>RTM_IEX!H50</f>
        <v>33.85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12.083459328696703</v>
      </c>
      <c r="F51">
        <f>GT_Spot!P51</f>
        <v>0</v>
      </c>
      <c r="G51">
        <f>PPCL_NG!P51</f>
        <v>33.950000000000003</v>
      </c>
      <c r="H51">
        <f>PPCL_Spot!P51</f>
        <v>10</v>
      </c>
      <c r="I51">
        <f>Bawana_NG!P51</f>
        <v>75.003233828903262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720.28072790272915</v>
      </c>
      <c r="P51" s="77">
        <v>52.414517324599203</v>
      </c>
      <c r="Q51" s="77">
        <v>15.55</v>
      </c>
      <c r="R51" s="80">
        <v>46.5</v>
      </c>
      <c r="S51" s="80">
        <v>0</v>
      </c>
      <c r="T51" s="78">
        <f>SUMPRODUCT(LTA!F51:AJ51,LTA!F$101:AJ$101,LTA!F$103:AJ$103)</f>
        <v>360.09</v>
      </c>
      <c r="U51" s="78">
        <f>SUMPRODUCT(LTA!F51:AJ51,LTA!F$102:AJ$102,LTA!F$103:AJ$103)</f>
        <v>37.08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69.61</v>
      </c>
      <c r="Z51" s="75">
        <f>IEX!N51</f>
        <v>0</v>
      </c>
      <c r="AA51" s="117">
        <f>STOA!H51</f>
        <v>572.54</v>
      </c>
      <c r="AB51" s="117">
        <f>-STOA!N51</f>
        <v>0</v>
      </c>
      <c r="AC51">
        <f t="shared" si="0"/>
        <v>18.146937057787369</v>
      </c>
      <c r="AD51">
        <f t="shared" si="1"/>
        <v>2044.0050013271407</v>
      </c>
      <c r="AE51">
        <f>'IDT-1'!B51</f>
        <v>0</v>
      </c>
      <c r="AF51" s="26"/>
      <c r="AG51">
        <f t="shared" si="2"/>
        <v>2044.0050013271407</v>
      </c>
      <c r="AI51" s="75">
        <f>PXIL!H51</f>
        <v>0</v>
      </c>
      <c r="AJ51" s="75">
        <f>PXIL!N51</f>
        <v>0</v>
      </c>
      <c r="AK51" s="75">
        <f>RTM_IEX!H51</f>
        <v>57.05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7.5328545780969467</v>
      </c>
      <c r="F52">
        <f>GT_Spot!P52</f>
        <v>0</v>
      </c>
      <c r="G52">
        <f>PPCL_NG!P52</f>
        <v>33.950000000000003</v>
      </c>
      <c r="H52">
        <f>PPCL_Spot!P52</f>
        <v>7.62</v>
      </c>
      <c r="I52">
        <f>Bawana_NG!P52</f>
        <v>75.003233828903262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720.75822340861225</v>
      </c>
      <c r="P52" s="77">
        <v>52.414517324599203</v>
      </c>
      <c r="Q52" s="77">
        <v>15.55</v>
      </c>
      <c r="R52" s="80">
        <v>46.5</v>
      </c>
      <c r="S52" s="80">
        <v>0</v>
      </c>
      <c r="T52" s="78">
        <f>SUMPRODUCT(LTA!F52:AJ52,LTA!F$101:AJ$101,LTA!F$103:AJ$103)</f>
        <v>363.15</v>
      </c>
      <c r="U52" s="78">
        <f>SUMPRODUCT(LTA!F52:AJ52,LTA!F$102:AJ$102,LTA!F$103:AJ$103)</f>
        <v>41.589999999999996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76.39</v>
      </c>
      <c r="Z52" s="75">
        <f>IEX!N52</f>
        <v>0</v>
      </c>
      <c r="AA52" s="117">
        <f>STOA!H52</f>
        <v>572.54</v>
      </c>
      <c r="AB52" s="117">
        <f>-STOA!N52</f>
        <v>0</v>
      </c>
      <c r="AC52">
        <f t="shared" si="0"/>
        <v>17.935621696433863</v>
      </c>
      <c r="AD52">
        <f t="shared" si="1"/>
        <v>2020.2032074437777</v>
      </c>
      <c r="AE52">
        <f>'IDT-1'!B52</f>
        <v>0</v>
      </c>
      <c r="AF52" s="26"/>
      <c r="AG52">
        <f t="shared" si="2"/>
        <v>2020.2032074437777</v>
      </c>
      <c r="AI52" s="75">
        <f>PXIL!H52</f>
        <v>0</v>
      </c>
      <c r="AJ52" s="75">
        <f>PXIL!N52</f>
        <v>0</v>
      </c>
      <c r="AK52" s="75">
        <f>RTM_IEX!H52</f>
        <v>25.14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7.5328545780969467</v>
      </c>
      <c r="F53">
        <f>GT_Spot!P53</f>
        <v>0</v>
      </c>
      <c r="G53">
        <f>PPCL_NG!P53</f>
        <v>33.950000000000003</v>
      </c>
      <c r="H53">
        <f>PPCL_Spot!P53</f>
        <v>7.62</v>
      </c>
      <c r="I53">
        <f>Bawana_NG!P53</f>
        <v>75.003233828903262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700.70923503864287</v>
      </c>
      <c r="P53" s="77">
        <v>52.414517324599203</v>
      </c>
      <c r="Q53" s="77">
        <v>15.55</v>
      </c>
      <c r="R53" s="80">
        <v>46.5</v>
      </c>
      <c r="S53" s="80">
        <v>0</v>
      </c>
      <c r="T53" s="78">
        <f>SUMPRODUCT(LTA!F53:AJ53,LTA!F$101:AJ$101,LTA!F$103:AJ$103)</f>
        <v>365.53000000000003</v>
      </c>
      <c r="U53" s="78">
        <f>SUMPRODUCT(LTA!F53:AJ53,LTA!F$102:AJ$102,LTA!F$103:AJ$103)</f>
        <v>50.22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79.28</v>
      </c>
      <c r="Z53" s="75">
        <f>IEX!N53</f>
        <v>0</v>
      </c>
      <c r="AA53" s="117">
        <f>STOA!H53</f>
        <v>573.24</v>
      </c>
      <c r="AB53" s="117">
        <f>-STOA!N53</f>
        <v>0</v>
      </c>
      <c r="AC53">
        <f t="shared" si="0"/>
        <v>17.785590598778132</v>
      </c>
      <c r="AD53">
        <f t="shared" si="1"/>
        <v>2003.3042501714642</v>
      </c>
      <c r="AE53">
        <f>'IDT-1'!B53</f>
        <v>0</v>
      </c>
      <c r="AF53" s="26"/>
      <c r="AG53">
        <f t="shared" si="2"/>
        <v>2003.3042501714642</v>
      </c>
      <c r="AI53" s="75">
        <f>PXIL!H53</f>
        <v>0</v>
      </c>
      <c r="AJ53" s="75">
        <f>PXIL!N53</f>
        <v>0</v>
      </c>
      <c r="AK53" s="75">
        <f>RTM_IEX!H53</f>
        <v>13.54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7.5328545780969467</v>
      </c>
      <c r="F54">
        <f>GT_Spot!P54</f>
        <v>0</v>
      </c>
      <c r="G54">
        <f>PPCL_NG!P54</f>
        <v>33.950000000000003</v>
      </c>
      <c r="H54">
        <f>PPCL_Spot!P54</f>
        <v>7.62</v>
      </c>
      <c r="I54">
        <f>Bawana_NG!P54</f>
        <v>75.003233828903262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696.72271589784282</v>
      </c>
      <c r="P54" s="77">
        <v>52.414517324599203</v>
      </c>
      <c r="Q54" s="77">
        <v>15.55</v>
      </c>
      <c r="R54" s="80">
        <v>46.5</v>
      </c>
      <c r="S54" s="80">
        <v>0</v>
      </c>
      <c r="T54" s="78">
        <f>SUMPRODUCT(LTA!F54:AJ54,LTA!F$101:AJ$101,LTA!F$103:AJ$103)</f>
        <v>365.73</v>
      </c>
      <c r="U54" s="78">
        <f>SUMPRODUCT(LTA!F54:AJ54,LTA!F$102:AJ$102,LTA!F$103:AJ$103)</f>
        <v>51.44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87.03</v>
      </c>
      <c r="Z54" s="75">
        <f>IEX!N54</f>
        <v>0</v>
      </c>
      <c r="AA54" s="117">
        <f>STOA!H54</f>
        <v>573.24</v>
      </c>
      <c r="AB54" s="117">
        <f>-STOA!N54</f>
        <v>0</v>
      </c>
      <c r="AC54">
        <f t="shared" si="0"/>
        <v>18.001397230339094</v>
      </c>
      <c r="AD54">
        <f t="shared" si="1"/>
        <v>2027.6119243991034</v>
      </c>
      <c r="AE54">
        <f>'IDT-1'!B54</f>
        <v>0</v>
      </c>
      <c r="AF54" s="26"/>
      <c r="AG54">
        <f t="shared" si="2"/>
        <v>2027.6119243991034</v>
      </c>
      <c r="AI54" s="75">
        <f>PXIL!H54</f>
        <v>0</v>
      </c>
      <c r="AJ54" s="75">
        <f>PXIL!N54</f>
        <v>0</v>
      </c>
      <c r="AK54" s="75">
        <f>RTM_IEX!H54</f>
        <v>32.880000000000003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7.5328545780969467</v>
      </c>
      <c r="F55">
        <f>GT_Spot!P55</f>
        <v>0</v>
      </c>
      <c r="G55">
        <f>PPCL_NG!P55</f>
        <v>33.950000000000003</v>
      </c>
      <c r="H55">
        <f>PPCL_Spot!P55</f>
        <v>7.2722725851828693</v>
      </c>
      <c r="I55">
        <f>Bawana_NG!P55</f>
        <v>75.003233828903262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704.27807478483294</v>
      </c>
      <c r="P55" s="77">
        <v>52.414517324599203</v>
      </c>
      <c r="Q55" s="77">
        <v>15.55</v>
      </c>
      <c r="R55" s="80">
        <v>46.5</v>
      </c>
      <c r="S55" s="80">
        <v>0</v>
      </c>
      <c r="T55" s="78">
        <f>SUMPRODUCT(LTA!F55:AJ55,LTA!F$101:AJ$101,LTA!F$103:AJ$103)</f>
        <v>367.78</v>
      </c>
      <c r="U55" s="78">
        <f>SUMPRODUCT(LTA!F55:AJ55,LTA!F$102:AJ$102,LTA!F$103:AJ$103)</f>
        <v>59.769999999999996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103.46</v>
      </c>
      <c r="Z55" s="75">
        <f>IEX!N55</f>
        <v>0</v>
      </c>
      <c r="AA55" s="117">
        <f>STOA!H55</f>
        <v>573.24</v>
      </c>
      <c r="AB55" s="117">
        <f>-STOA!N55</f>
        <v>0</v>
      </c>
      <c r="AC55">
        <f t="shared" si="0"/>
        <v>18.590008387294215</v>
      </c>
      <c r="AD55">
        <f t="shared" si="1"/>
        <v>2093.9109447143205</v>
      </c>
      <c r="AE55">
        <f>'IDT-1'!B55</f>
        <v>0</v>
      </c>
      <c r="AF55" s="26"/>
      <c r="AG55">
        <f t="shared" si="2"/>
        <v>2093.9109447143205</v>
      </c>
      <c r="AI55" s="75">
        <f>PXIL!H55</f>
        <v>0</v>
      </c>
      <c r="AJ55" s="75">
        <f>PXIL!N55</f>
        <v>0</v>
      </c>
      <c r="AK55" s="75">
        <f>RTM_IEX!H55</f>
        <v>65.75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7.5328545780969467</v>
      </c>
      <c r="F56">
        <f>GT_Spot!P56</f>
        <v>0</v>
      </c>
      <c r="G56">
        <f>PPCL_NG!P56</f>
        <v>33.950000000000003</v>
      </c>
      <c r="H56">
        <f>PPCL_Spot!P56</f>
        <v>7.62</v>
      </c>
      <c r="I56">
        <f>Bawana_NG!P56</f>
        <v>75.003233828903262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679.2503616316759</v>
      </c>
      <c r="P56" s="77">
        <v>52.414517324599203</v>
      </c>
      <c r="Q56" s="77">
        <v>15.55</v>
      </c>
      <c r="R56" s="80">
        <v>46.5</v>
      </c>
      <c r="S56" s="80">
        <v>0</v>
      </c>
      <c r="T56" s="78">
        <f>SUMPRODUCT(LTA!F56:AJ56,LTA!F$101:AJ$101,LTA!F$103:AJ$103)</f>
        <v>367.88000000000005</v>
      </c>
      <c r="U56" s="78">
        <f>SUMPRODUCT(LTA!F56:AJ56,LTA!F$102:AJ$102,LTA!F$103:AJ$103)</f>
        <v>62.290000000000006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116.99</v>
      </c>
      <c r="Z56" s="75">
        <f>IEX!N56</f>
        <v>0</v>
      </c>
      <c r="AA56" s="117">
        <f>STOA!H56</f>
        <v>573.24</v>
      </c>
      <c r="AB56" s="117">
        <f>-STOA!N56</f>
        <v>0</v>
      </c>
      <c r="AC56">
        <f t="shared" si="0"/>
        <v>18.455456512796825</v>
      </c>
      <c r="AD56">
        <f t="shared" si="1"/>
        <v>2078.7555108504785</v>
      </c>
      <c r="AE56">
        <f>'IDT-1'!B56</f>
        <v>0</v>
      </c>
      <c r="AF56" s="26"/>
      <c r="AG56">
        <f t="shared" si="2"/>
        <v>2078.7555108504785</v>
      </c>
      <c r="AI56" s="75">
        <f>PXIL!H56</f>
        <v>0</v>
      </c>
      <c r="AJ56" s="75">
        <f>PXIL!N56</f>
        <v>0</v>
      </c>
      <c r="AK56" s="75">
        <f>RTM_IEX!H56</f>
        <v>58.99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12.083459328696703</v>
      </c>
      <c r="F57">
        <f>GT_Spot!P57</f>
        <v>0</v>
      </c>
      <c r="G57">
        <f>PPCL_NG!P57</f>
        <v>33.950000000000003</v>
      </c>
      <c r="H57">
        <f>PPCL_Spot!P57</f>
        <v>10</v>
      </c>
      <c r="I57">
        <f>Bawana_NG!P57</f>
        <v>75.003233828903262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676.29572271385302</v>
      </c>
      <c r="P57" s="77">
        <v>52.414517324599203</v>
      </c>
      <c r="Q57" s="77">
        <v>15.55</v>
      </c>
      <c r="R57" s="80">
        <v>46.5</v>
      </c>
      <c r="S57" s="80">
        <v>0</v>
      </c>
      <c r="T57" s="78">
        <f>SUMPRODUCT(LTA!F57:AJ57,LTA!F$101:AJ$101,LTA!F$103:AJ$103)</f>
        <v>367.69</v>
      </c>
      <c r="U57" s="78">
        <f>SUMPRODUCT(LTA!F57:AJ57,LTA!F$102:AJ$102,LTA!F$103:AJ$103)</f>
        <v>65.53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132.47</v>
      </c>
      <c r="Z57" s="75">
        <f>IEX!N57</f>
        <v>0</v>
      </c>
      <c r="AA57" s="117">
        <f>STOA!H57</f>
        <v>573.24</v>
      </c>
      <c r="AB57" s="117">
        <f>-STOA!N57</f>
        <v>0</v>
      </c>
      <c r="AC57">
        <f t="shared" si="0"/>
        <v>19.031087891866989</v>
      </c>
      <c r="AD57">
        <f t="shared" si="1"/>
        <v>1940.6958453041855</v>
      </c>
      <c r="AE57">
        <f>'IDT-1'!B57</f>
        <v>0</v>
      </c>
      <c r="AF57" s="26"/>
      <c r="AG57">
        <f t="shared" si="2"/>
        <v>1940.6958453041855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12.083459328696703</v>
      </c>
      <c r="F58">
        <f>GT_Spot!P58</f>
        <v>0</v>
      </c>
      <c r="G58">
        <f>PPCL_NG!P58</f>
        <v>33.950000000000003</v>
      </c>
      <c r="H58">
        <f>PPCL_Spot!P58</f>
        <v>10.75</v>
      </c>
      <c r="I58">
        <f>Bawana_NG!P58</f>
        <v>75.003233828903262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706.85455469855947</v>
      </c>
      <c r="P58" s="77">
        <v>52.414517324599203</v>
      </c>
      <c r="Q58" s="77">
        <v>15.55</v>
      </c>
      <c r="R58" s="80">
        <v>46.5</v>
      </c>
      <c r="S58" s="80">
        <v>0</v>
      </c>
      <c r="T58" s="78">
        <f>SUMPRODUCT(LTA!F58:AJ58,LTA!F$101:AJ$101,LTA!F$103:AJ$103)</f>
        <v>366.87</v>
      </c>
      <c r="U58" s="78">
        <f>SUMPRODUCT(LTA!F58:AJ58,LTA!F$102:AJ$102,LTA!F$103:AJ$103)</f>
        <v>69.61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133.43</v>
      </c>
      <c r="Z58" s="75">
        <f>IEX!N58</f>
        <v>0</v>
      </c>
      <c r="AA58" s="117">
        <f>STOA!H58</f>
        <v>573.24</v>
      </c>
      <c r="AB58" s="117">
        <f>-STOA!N58</f>
        <v>0</v>
      </c>
      <c r="AC58">
        <f t="shared" si="0"/>
        <v>19.388132250943379</v>
      </c>
      <c r="AD58">
        <f t="shared" si="1"/>
        <v>1970.867632929815</v>
      </c>
      <c r="AE58">
        <f>'IDT-1'!B58</f>
        <v>0</v>
      </c>
      <c r="AF58" s="26"/>
      <c r="AG58">
        <f t="shared" si="2"/>
        <v>1970.867632929815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-106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14.304575707154742</v>
      </c>
      <c r="F59">
        <f>GT_Spot!P59</f>
        <v>0</v>
      </c>
      <c r="G59">
        <f>PPCL_NG!P59</f>
        <v>33.950000000000003</v>
      </c>
      <c r="H59">
        <f>PPCL_Spot!P59</f>
        <v>10.75</v>
      </c>
      <c r="I59">
        <f>Bawana_NG!P59</f>
        <v>75.003233828903262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704.50030535997814</v>
      </c>
      <c r="P59" s="77">
        <v>52.414517324599203</v>
      </c>
      <c r="Q59" s="77">
        <v>15.55</v>
      </c>
      <c r="R59" s="80">
        <v>46.5</v>
      </c>
      <c r="S59" s="80">
        <v>0</v>
      </c>
      <c r="T59" s="78">
        <f>SUMPRODUCT(LTA!F59:AJ59,LTA!F$101:AJ$101,LTA!F$103:AJ$103)</f>
        <v>365.35</v>
      </c>
      <c r="U59" s="78">
        <f>SUMPRODUCT(LTA!F59:AJ59,LTA!F$102:AJ$102,LTA!F$103:AJ$103)</f>
        <v>72.739999999999995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11.6</v>
      </c>
      <c r="Z59" s="75">
        <f>IEX!N59</f>
        <v>0</v>
      </c>
      <c r="AA59" s="117">
        <f>STOA!H59</f>
        <v>718.28</v>
      </c>
      <c r="AB59" s="117">
        <f>-STOA!N59</f>
        <v>0</v>
      </c>
      <c r="AC59">
        <f t="shared" si="0"/>
        <v>20.599726963380171</v>
      </c>
      <c r="AD59">
        <f t="shared" si="1"/>
        <v>1882.3429052572553</v>
      </c>
      <c r="AE59">
        <f>'IDT-1'!B59</f>
        <v>0</v>
      </c>
      <c r="AF59" s="26"/>
      <c r="AG59">
        <f t="shared" si="2"/>
        <v>1882.3429052572553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-218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14.304575707154742</v>
      </c>
      <c r="F60">
        <f>GT_Spot!P60</f>
        <v>0</v>
      </c>
      <c r="G60">
        <f>PPCL_NG!P60</f>
        <v>33.950000000000003</v>
      </c>
      <c r="H60">
        <f>PPCL_Spot!P60</f>
        <v>10.75</v>
      </c>
      <c r="I60">
        <f>Bawana_NG!P60</f>
        <v>75.003233828903262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691.73754987385701</v>
      </c>
      <c r="P60" s="77">
        <v>52.414517324599203</v>
      </c>
      <c r="Q60" s="77">
        <v>15.55</v>
      </c>
      <c r="R60" s="80">
        <v>46.5</v>
      </c>
      <c r="S60" s="80">
        <v>0</v>
      </c>
      <c r="T60" s="78">
        <f>SUMPRODUCT(LTA!F60:AJ60,LTA!F$101:AJ$101,LTA!F$103:AJ$103)</f>
        <v>363.81</v>
      </c>
      <c r="U60" s="78">
        <f>SUMPRODUCT(LTA!F60:AJ60,LTA!F$102:AJ$102,LTA!F$103:AJ$103)</f>
        <v>78.02000000000001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19.34</v>
      </c>
      <c r="Z60" s="75">
        <f>IEX!N60</f>
        <v>0</v>
      </c>
      <c r="AA60" s="117">
        <f>STOA!H60</f>
        <v>718.28</v>
      </c>
      <c r="AB60" s="117">
        <f>-STOA!N60</f>
        <v>0</v>
      </c>
      <c r="AC60">
        <f t="shared" si="0"/>
        <v>20.552926205013524</v>
      </c>
      <c r="AD60">
        <f t="shared" si="1"/>
        <v>1885.1069505295004</v>
      </c>
      <c r="AE60">
        <f>'IDT-1'!B60</f>
        <v>0</v>
      </c>
      <c r="AF60" s="26"/>
      <c r="AG60">
        <f t="shared" si="2"/>
        <v>1885.1069505295004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-214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14.304575707154742</v>
      </c>
      <c r="F61">
        <f>GT_Spot!P61</f>
        <v>0</v>
      </c>
      <c r="G61">
        <f>PPCL_NG!P61</f>
        <v>33.950000000000003</v>
      </c>
      <c r="H61">
        <f>PPCL_Spot!P61</f>
        <v>10.75</v>
      </c>
      <c r="I61">
        <f>Bawana_NG!P61</f>
        <v>75.003233828903262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653.50528480938556</v>
      </c>
      <c r="P61" s="77">
        <v>52.414517324599203</v>
      </c>
      <c r="Q61" s="77">
        <v>15.55</v>
      </c>
      <c r="R61" s="80">
        <v>46.5</v>
      </c>
      <c r="S61" s="80">
        <v>0</v>
      </c>
      <c r="T61" s="78">
        <f>SUMPRODUCT(LTA!F61:AJ61,LTA!F$101:AJ$101,LTA!F$103:AJ$103)</f>
        <v>361.6</v>
      </c>
      <c r="U61" s="78">
        <f>SUMPRODUCT(LTA!F61:AJ61,LTA!F$102:AJ$102,LTA!F$103:AJ$103)</f>
        <v>81.72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14.5</v>
      </c>
      <c r="Z61" s="75">
        <f>IEX!N61</f>
        <v>0</v>
      </c>
      <c r="AA61" s="117">
        <f>STOA!H61</f>
        <v>714.78</v>
      </c>
      <c r="AB61" s="117">
        <f>-STOA!N61</f>
        <v>0</v>
      </c>
      <c r="AC61">
        <f t="shared" si="0"/>
        <v>20.129567889879588</v>
      </c>
      <c r="AD61">
        <f t="shared" si="1"/>
        <v>1843.4480437801631</v>
      </c>
      <c r="AE61">
        <f>'IDT-1'!B61</f>
        <v>0</v>
      </c>
      <c r="AF61" s="26"/>
      <c r="AG61">
        <f t="shared" si="2"/>
        <v>1843.4480437801631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-211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14.304575707154742</v>
      </c>
      <c r="F62">
        <f>GT_Spot!P62</f>
        <v>0</v>
      </c>
      <c r="G62">
        <f>PPCL_NG!P62</f>
        <v>33.950000000000003</v>
      </c>
      <c r="H62">
        <f>PPCL_Spot!P62</f>
        <v>10.75</v>
      </c>
      <c r="I62">
        <f>Bawana_NG!P62</f>
        <v>75.003233828903262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653.06884024097781</v>
      </c>
      <c r="P62" s="77">
        <v>52.414517324599203</v>
      </c>
      <c r="Q62" s="77">
        <v>15.55</v>
      </c>
      <c r="R62" s="80">
        <v>46.5</v>
      </c>
      <c r="S62" s="80">
        <v>0</v>
      </c>
      <c r="T62" s="78">
        <f>SUMPRODUCT(LTA!F62:AJ62,LTA!F$101:AJ$101,LTA!F$103:AJ$103)</f>
        <v>357.44000000000005</v>
      </c>
      <c r="U62" s="78">
        <f>SUMPRODUCT(LTA!F62:AJ62,LTA!F$102:AJ$102,LTA!F$103:AJ$103)</f>
        <v>85.94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9.67</v>
      </c>
      <c r="Z62" s="75">
        <f>IEX!N62</f>
        <v>0</v>
      </c>
      <c r="AA62" s="117">
        <f>STOA!H62</f>
        <v>713.38</v>
      </c>
      <c r="AB62" s="117">
        <f>-STOA!N62</f>
        <v>0</v>
      </c>
      <c r="AC62">
        <f t="shared" si="0"/>
        <v>19.689671694223204</v>
      </c>
      <c r="AD62">
        <f t="shared" si="1"/>
        <v>1880.281495407412</v>
      </c>
      <c r="AE62">
        <f>'IDT-1'!B62</f>
        <v>0</v>
      </c>
      <c r="AF62" s="26"/>
      <c r="AG62">
        <f t="shared" si="2"/>
        <v>1880.281495407412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-168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14.304575707154742</v>
      </c>
      <c r="F63">
        <f>GT_Spot!P63</f>
        <v>0</v>
      </c>
      <c r="G63">
        <f>PPCL_NG!P63</f>
        <v>33.950000000000003</v>
      </c>
      <c r="H63">
        <f>PPCL_Spot!P63</f>
        <v>10.75</v>
      </c>
      <c r="I63">
        <f>Bawana_NG!P63</f>
        <v>75.003233828903262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676.24986932911565</v>
      </c>
      <c r="P63" s="77">
        <v>52.414517324599203</v>
      </c>
      <c r="Q63" s="77">
        <v>15.55</v>
      </c>
      <c r="R63" s="80">
        <v>46.5</v>
      </c>
      <c r="S63" s="80">
        <v>0</v>
      </c>
      <c r="T63" s="78">
        <f>SUMPRODUCT(LTA!F63:AJ63,LTA!F$101:AJ$101,LTA!F$103:AJ$103)</f>
        <v>342.6</v>
      </c>
      <c r="U63" s="78">
        <f>SUMPRODUCT(LTA!F63:AJ63,LTA!F$102:AJ$102,LTA!F$103:AJ$103)</f>
        <v>90.47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4.83</v>
      </c>
      <c r="Z63" s="75">
        <f>IEX!N63</f>
        <v>0</v>
      </c>
      <c r="AA63" s="117">
        <f>STOA!H63</f>
        <v>707.78</v>
      </c>
      <c r="AB63" s="117">
        <f>-STOA!N63</f>
        <v>0</v>
      </c>
      <c r="AC63">
        <f t="shared" si="0"/>
        <v>19.719942877721007</v>
      </c>
      <c r="AD63">
        <f t="shared" si="1"/>
        <v>1881.6822533120514</v>
      </c>
      <c r="AE63">
        <f>'IDT-1'!B63</f>
        <v>0</v>
      </c>
      <c r="AF63" s="26"/>
      <c r="AG63">
        <f t="shared" si="2"/>
        <v>1881.6822533120514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-169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14.304575707154742</v>
      </c>
      <c r="F64">
        <f>GT_Spot!P64</f>
        <v>0</v>
      </c>
      <c r="G64">
        <f>PPCL_NG!P64</f>
        <v>33.950000000000003</v>
      </c>
      <c r="H64">
        <f>PPCL_Spot!P64</f>
        <v>10.75</v>
      </c>
      <c r="I64">
        <f>Bawana_NG!P64</f>
        <v>75.003233828903262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684.77384053755009</v>
      </c>
      <c r="P64" s="77">
        <v>52.414517324599203</v>
      </c>
      <c r="Q64" s="77">
        <v>15.55</v>
      </c>
      <c r="R64" s="80">
        <v>46.5</v>
      </c>
      <c r="S64" s="80">
        <v>0</v>
      </c>
      <c r="T64" s="78">
        <f>SUMPRODUCT(LTA!F64:AJ64,LTA!F$101:AJ$101,LTA!F$103:AJ$103)</f>
        <v>324.39000000000004</v>
      </c>
      <c r="U64" s="78">
        <f>SUMPRODUCT(LTA!F64:AJ64,LTA!F$102:AJ$102,LTA!F$103:AJ$103)</f>
        <v>94.34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34.81</v>
      </c>
      <c r="Z64" s="75">
        <f>IEX!N64</f>
        <v>0</v>
      </c>
      <c r="AA64" s="117">
        <f>STOA!H64</f>
        <v>702.88</v>
      </c>
      <c r="AB64" s="117">
        <f>-STOA!N64</f>
        <v>0</v>
      </c>
      <c r="AC64">
        <f t="shared" si="0"/>
        <v>20.049272119754747</v>
      </c>
      <c r="AD64">
        <f t="shared" si="1"/>
        <v>1882.6168952784524</v>
      </c>
      <c r="AE64">
        <f>'IDT-1'!B64</f>
        <v>0</v>
      </c>
      <c r="AF64" s="26"/>
      <c r="AG64">
        <f t="shared" si="2"/>
        <v>1882.6168952784524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-187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14.304575707154742</v>
      </c>
      <c r="F65">
        <f>GT_Spot!P65</f>
        <v>0</v>
      </c>
      <c r="G65">
        <f>PPCL_NG!P65</f>
        <v>33.950000000000003</v>
      </c>
      <c r="H65">
        <f>PPCL_Spot!P65</f>
        <v>10.75</v>
      </c>
      <c r="I65">
        <f>Bawana_NG!P65</f>
        <v>75.003233828903262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600.46212085077548</v>
      </c>
      <c r="P65" s="77">
        <v>52.414517324599203</v>
      </c>
      <c r="Q65" s="77">
        <v>15.55</v>
      </c>
      <c r="R65" s="80">
        <v>46.5</v>
      </c>
      <c r="S65" s="80">
        <v>0</v>
      </c>
      <c r="T65" s="78">
        <f>SUMPRODUCT(LTA!F65:AJ65,LTA!F$101:AJ$101,LTA!F$103:AJ$103)</f>
        <v>306.10000000000002</v>
      </c>
      <c r="U65" s="78">
        <f>SUMPRODUCT(LTA!F65:AJ65,LTA!F$102:AJ$102,LTA!F$103:AJ$103)</f>
        <v>93.64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44.48</v>
      </c>
      <c r="Z65" s="75">
        <f>IEX!N65</f>
        <v>0</v>
      </c>
      <c r="AA65" s="117">
        <f>STOA!H65</f>
        <v>700.78</v>
      </c>
      <c r="AB65" s="117">
        <f>-STOA!N65</f>
        <v>0</v>
      </c>
      <c r="AC65">
        <f t="shared" si="0"/>
        <v>18.709657845268197</v>
      </c>
      <c r="AD65">
        <f t="shared" si="1"/>
        <v>1844.2247898661647</v>
      </c>
      <c r="AE65">
        <f>'IDT-1'!B65</f>
        <v>0</v>
      </c>
      <c r="AF65" s="26"/>
      <c r="AG65">
        <f t="shared" si="2"/>
        <v>1844.2247898661647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-131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14.304575707154742</v>
      </c>
      <c r="F66">
        <f>GT_Spot!P66</f>
        <v>0</v>
      </c>
      <c r="G66">
        <f>PPCL_NG!P66</f>
        <v>33.950000000000003</v>
      </c>
      <c r="H66">
        <f>PPCL_Spot!P66</f>
        <v>10.75</v>
      </c>
      <c r="I66">
        <f>Bawana_NG!P66</f>
        <v>75.003233828903262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600.50124044228767</v>
      </c>
      <c r="P66" s="77">
        <v>52.414517324599203</v>
      </c>
      <c r="Q66" s="77">
        <v>15.55</v>
      </c>
      <c r="R66" s="80">
        <v>46.5</v>
      </c>
      <c r="S66" s="80">
        <v>0</v>
      </c>
      <c r="T66" s="78">
        <f>SUMPRODUCT(LTA!F66:AJ66,LTA!F$101:AJ$101,LTA!F$103:AJ$103)</f>
        <v>285.77000000000004</v>
      </c>
      <c r="U66" s="78">
        <f>SUMPRODUCT(LTA!F66:AJ66,LTA!F$102:AJ$102,LTA!F$103:AJ$103)</f>
        <v>95.81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58.01</v>
      </c>
      <c r="Z66" s="75">
        <f>IEX!N66</f>
        <v>0</v>
      </c>
      <c r="AA66" s="117">
        <f>STOA!H66</f>
        <v>693.78</v>
      </c>
      <c r="AB66" s="117">
        <f>-STOA!N66</f>
        <v>0</v>
      </c>
      <c r="AC66">
        <f t="shared" si="0"/>
        <v>18.288045506874468</v>
      </c>
      <c r="AD66">
        <f t="shared" si="1"/>
        <v>1869.0555217960705</v>
      </c>
      <c r="AE66">
        <f>'IDT-1'!B66</f>
        <v>0</v>
      </c>
      <c r="AF66" s="26"/>
      <c r="AG66">
        <f t="shared" si="2"/>
        <v>1869.0555217960705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14.304575707154742</v>
      </c>
      <c r="F67">
        <f>GT_Spot!P67</f>
        <v>0</v>
      </c>
      <c r="G67">
        <f>PPCL_NG!P67</f>
        <v>33.950000000000003</v>
      </c>
      <c r="H67">
        <f>PPCL_Spot!P67</f>
        <v>10.75</v>
      </c>
      <c r="I67">
        <f>Bawana_NG!P67</f>
        <v>75.003233828903262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587.16414826775531</v>
      </c>
      <c r="P67" s="77">
        <v>52.414517324599203</v>
      </c>
      <c r="Q67" s="77">
        <v>15.55</v>
      </c>
      <c r="R67" s="80">
        <v>46.5</v>
      </c>
      <c r="S67" s="80">
        <v>0</v>
      </c>
      <c r="T67" s="78">
        <f>SUMPRODUCT(LTA!F67:AJ67,LTA!F$101:AJ$101,LTA!F$103:AJ$103)</f>
        <v>264.02</v>
      </c>
      <c r="U67" s="78">
        <f>SUMPRODUCT(LTA!F67:AJ67,LTA!F$102:AJ$102,LTA!F$103:AJ$103)</f>
        <v>97.87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15.47</v>
      </c>
      <c r="Z67" s="75">
        <f>IEX!N67</f>
        <v>0</v>
      </c>
      <c r="AA67" s="117">
        <f>STOA!H67</f>
        <v>736.52</v>
      </c>
      <c r="AB67" s="117">
        <f>-STOA!N67</f>
        <v>0</v>
      </c>
      <c r="AC67">
        <f t="shared" si="0"/>
        <v>18.309901559015419</v>
      </c>
      <c r="AD67">
        <f t="shared" si="1"/>
        <v>1801.2065735693968</v>
      </c>
      <c r="AE67">
        <f>'IDT-1'!B67</f>
        <v>0</v>
      </c>
      <c r="AF67" s="26"/>
      <c r="AG67">
        <f t="shared" si="2"/>
        <v>1801.2065735693968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-130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14.304575707154742</v>
      </c>
      <c r="F68">
        <f>GT_Spot!P68</f>
        <v>0</v>
      </c>
      <c r="G68">
        <f>PPCL_NG!P68</f>
        <v>33.950000000000003</v>
      </c>
      <c r="H68">
        <f>PPCL_Spot!P68</f>
        <v>10.75</v>
      </c>
      <c r="I68">
        <f>Bawana_NG!P68</f>
        <v>75.003233828903262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587.15530222592804</v>
      </c>
      <c r="P68" s="77">
        <v>52.414517324599203</v>
      </c>
      <c r="Q68" s="77">
        <v>15.55</v>
      </c>
      <c r="R68" s="80">
        <v>46.5</v>
      </c>
      <c r="S68" s="80">
        <v>0</v>
      </c>
      <c r="T68" s="78">
        <f>SUMPRODUCT(LTA!F68:AJ68,LTA!F$101:AJ$101,LTA!F$103:AJ$103)</f>
        <v>243.23999999999998</v>
      </c>
      <c r="U68" s="78">
        <f>SUMPRODUCT(LTA!F68:AJ68,LTA!F$102:AJ$102,LTA!F$103:AJ$103)</f>
        <v>100.37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22.24</v>
      </c>
      <c r="Z68" s="75">
        <f>IEX!N68</f>
        <v>0</v>
      </c>
      <c r="AA68" s="117">
        <f>STOA!H68</f>
        <v>729.52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17.942738780836848</v>
      </c>
      <c r="AD68">
        <f t="shared" ref="AD68:AD98" si="4">SUM(B68:AB68,AI68:AR68)-AC68</f>
        <v>1806.0548903057481</v>
      </c>
      <c r="AE68">
        <f>'IDT-1'!B68</f>
        <v>0</v>
      </c>
      <c r="AF68" s="26"/>
      <c r="AG68">
        <f t="shared" ref="AG68:AG98" si="5">SUM(AD68:AF68)+AT68</f>
        <v>1806.0548903057481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33.950000000000003</v>
      </c>
      <c r="H69">
        <f>PPCL_Spot!P69</f>
        <v>10.75</v>
      </c>
      <c r="I69">
        <f>Bawana_NG!P69</f>
        <v>75.003233828903262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584.72381767673699</v>
      </c>
      <c r="P69" s="77">
        <v>52.414517324599203</v>
      </c>
      <c r="Q69" s="77">
        <v>15.55</v>
      </c>
      <c r="R69" s="80">
        <v>46.5</v>
      </c>
      <c r="S69" s="80">
        <v>0</v>
      </c>
      <c r="T69" s="78">
        <f>SUMPRODUCT(LTA!F69:AJ69,LTA!F$101:AJ$101,LTA!F$103:AJ$103)</f>
        <v>218.76000000000002</v>
      </c>
      <c r="U69" s="78">
        <f>SUMPRODUCT(LTA!F69:AJ69,LTA!F$102:AJ$102,LTA!F$103:AJ$103)</f>
        <v>100.68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32.869999999999997</v>
      </c>
      <c r="Z69" s="75">
        <f>IEX!N69</f>
        <v>0</v>
      </c>
      <c r="AA69" s="117">
        <f>STOA!H69</f>
        <v>722.52</v>
      </c>
      <c r="AB69" s="117">
        <f>-STOA!N69</f>
        <v>0</v>
      </c>
      <c r="AC69">
        <f t="shared" si="3"/>
        <v>17.73805111787426</v>
      </c>
      <c r="AD69">
        <f t="shared" si="4"/>
        <v>1780.9907381408946</v>
      </c>
      <c r="AE69">
        <f>'IDT-1'!B69</f>
        <v>0</v>
      </c>
      <c r="AF69" s="26"/>
      <c r="AG69">
        <f t="shared" si="5"/>
        <v>1780.9907381408946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13.007220428529497</v>
      </c>
      <c r="F70">
        <f>GT_Spot!P70</f>
        <v>0</v>
      </c>
      <c r="G70">
        <f>PPCL_NG!P70</f>
        <v>33.950000000000003</v>
      </c>
      <c r="H70">
        <f>PPCL_Spot!P70</f>
        <v>10.75</v>
      </c>
      <c r="I70">
        <f>Bawana_NG!P70</f>
        <v>75.003233828903262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698.78067486774489</v>
      </c>
      <c r="P70" s="77">
        <v>52.414517324599203</v>
      </c>
      <c r="Q70" s="77">
        <v>15.55</v>
      </c>
      <c r="R70" s="80">
        <v>46.5</v>
      </c>
      <c r="S70" s="80">
        <v>0</v>
      </c>
      <c r="T70" s="78">
        <f>SUMPRODUCT(LTA!F70:AJ70,LTA!F$101:AJ$101,LTA!F$103:AJ$103)</f>
        <v>193.6</v>
      </c>
      <c r="U70" s="78">
        <f>SUMPRODUCT(LTA!F70:AJ70,LTA!F$102:AJ$102,LTA!F$103:AJ$103)</f>
        <v>78.91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50.28</v>
      </c>
      <c r="Z70" s="75">
        <f>IEX!N70</f>
        <v>0</v>
      </c>
      <c r="AA70" s="117">
        <f>STOA!H70</f>
        <v>715.52</v>
      </c>
      <c r="AB70" s="117">
        <f>-STOA!N70</f>
        <v>0</v>
      </c>
      <c r="AC70">
        <f t="shared" si="3"/>
        <v>19.263797575763686</v>
      </c>
      <c r="AD70">
        <f t="shared" si="4"/>
        <v>1762.0018488740131</v>
      </c>
      <c r="AE70">
        <f>'IDT-1'!B70</f>
        <v>0</v>
      </c>
      <c r="AF70" s="26"/>
      <c r="AG70">
        <f t="shared" si="5"/>
        <v>1762.0018488740131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-203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13.658996293128029</v>
      </c>
      <c r="F71">
        <f>GT_Spot!P71</f>
        <v>0</v>
      </c>
      <c r="G71">
        <f>PPCL_NG!P71</f>
        <v>33.950000000000003</v>
      </c>
      <c r="H71">
        <f>PPCL_Spot!P71</f>
        <v>10.75</v>
      </c>
      <c r="I71">
        <f>Bawana_NG!P71</f>
        <v>75.003233828903262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725.24995857620797</v>
      </c>
      <c r="P71" s="77">
        <v>52.414517324599203</v>
      </c>
      <c r="Q71" s="77">
        <v>15.55</v>
      </c>
      <c r="R71" s="80">
        <v>46.5</v>
      </c>
      <c r="S71" s="80">
        <v>0</v>
      </c>
      <c r="T71" s="78">
        <f>SUMPRODUCT(LTA!F71:AJ71,LTA!F$101:AJ$101,LTA!F$103:AJ$103)</f>
        <v>162.12</v>
      </c>
      <c r="U71" s="78">
        <f>SUMPRODUCT(LTA!F71:AJ71,LTA!F$102:AJ$102,LTA!F$103:AJ$103)</f>
        <v>79.290000000000006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25.14</v>
      </c>
      <c r="Z71" s="75">
        <f>IEX!N71</f>
        <v>0</v>
      </c>
      <c r="AA71" s="117">
        <f>STOA!H71</f>
        <v>728.17000000000007</v>
      </c>
      <c r="AB71" s="117">
        <f>-STOA!N71</f>
        <v>0</v>
      </c>
      <c r="AC71">
        <f t="shared" si="3"/>
        <v>18.976820859651504</v>
      </c>
      <c r="AD71">
        <f t="shared" si="4"/>
        <v>1761.8198851631871</v>
      </c>
      <c r="AE71">
        <f>'IDT-1'!B71</f>
        <v>0</v>
      </c>
      <c r="AF71" s="26"/>
      <c r="AG71">
        <f t="shared" si="5"/>
        <v>1761.8198851631871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-187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13.658996293128029</v>
      </c>
      <c r="F72">
        <f>GT_Spot!P72</f>
        <v>0</v>
      </c>
      <c r="G72">
        <f>PPCL_NG!P72</f>
        <v>33.950000000000003</v>
      </c>
      <c r="H72">
        <f>PPCL_Spot!P72</f>
        <v>10.75</v>
      </c>
      <c r="I72">
        <f>Bawana_NG!P72</f>
        <v>75.003233828903262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726.58477547792074</v>
      </c>
      <c r="P72" s="77">
        <v>52.414517324599203</v>
      </c>
      <c r="Q72" s="77">
        <v>15.55</v>
      </c>
      <c r="R72" s="80">
        <v>38.629999999999995</v>
      </c>
      <c r="S72" s="80">
        <v>0</v>
      </c>
      <c r="T72" s="78">
        <f>SUMPRODUCT(LTA!F72:AJ72,LTA!F$101:AJ$101,LTA!F$103:AJ$103)</f>
        <v>135.25</v>
      </c>
      <c r="U72" s="78">
        <f>SUMPRODUCT(LTA!F72:AJ72,LTA!F$102:AJ$102,LTA!F$103:AJ$103)</f>
        <v>79.05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20.3</v>
      </c>
      <c r="Z72" s="75">
        <f>IEX!N72</f>
        <v>0</v>
      </c>
      <c r="AA72" s="117">
        <f>STOA!H72</f>
        <v>730.56999999999994</v>
      </c>
      <c r="AB72" s="117">
        <f>-STOA!N72</f>
        <v>0</v>
      </c>
      <c r="AC72">
        <f t="shared" si="3"/>
        <v>18.401805550242912</v>
      </c>
      <c r="AD72">
        <f t="shared" si="4"/>
        <v>1755.3097173743081</v>
      </c>
      <c r="AE72">
        <f>'IDT-1'!B72</f>
        <v>0</v>
      </c>
      <c r="AF72" s="26"/>
      <c r="AG72">
        <f t="shared" si="5"/>
        <v>1755.3097173743081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-158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7.9819106840022611</v>
      </c>
      <c r="F73">
        <f>GT_Spot!P73</f>
        <v>0</v>
      </c>
      <c r="G73">
        <f>PPCL_NG!P73</f>
        <v>33.950000000000003</v>
      </c>
      <c r="H73">
        <f>PPCL_Spot!P73</f>
        <v>8.6377269139700097</v>
      </c>
      <c r="I73">
        <f>Bawana_NG!P73</f>
        <v>75.003233828903262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708.70940707385432</v>
      </c>
      <c r="P73" s="77">
        <v>52.414517324599203</v>
      </c>
      <c r="Q73" s="77">
        <v>15.55</v>
      </c>
      <c r="R73" s="80">
        <v>24.560000000000002</v>
      </c>
      <c r="S73" s="80">
        <v>0</v>
      </c>
      <c r="T73" s="78">
        <f>SUMPRODUCT(LTA!F73:AJ73,LTA!F$101:AJ$101,LTA!F$103:AJ$103)</f>
        <v>110.85</v>
      </c>
      <c r="U73" s="78">
        <f>SUMPRODUCT(LTA!F73:AJ73,LTA!F$102:AJ$102,LTA!F$103:AJ$103)</f>
        <v>79.34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18.37</v>
      </c>
      <c r="Z73" s="75">
        <f>IEX!N73</f>
        <v>0</v>
      </c>
      <c r="AA73" s="117">
        <f>STOA!H73</f>
        <v>722.17</v>
      </c>
      <c r="AB73" s="117">
        <f>-STOA!N73</f>
        <v>0</v>
      </c>
      <c r="AC73">
        <f t="shared" si="3"/>
        <v>16.594911373884365</v>
      </c>
      <c r="AD73">
        <f t="shared" si="4"/>
        <v>1812.9418844514444</v>
      </c>
      <c r="AE73">
        <f>'IDT-1'!B73</f>
        <v>0</v>
      </c>
      <c r="AF73" s="26"/>
      <c r="AG73">
        <f t="shared" si="5"/>
        <v>1812.9418844514444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-28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8.2064356435643564</v>
      </c>
      <c r="F74">
        <f>GT_Spot!P74</f>
        <v>0</v>
      </c>
      <c r="G74">
        <f>PPCL_NG!P74</f>
        <v>33.950000000000003</v>
      </c>
      <c r="H74">
        <f>PPCL_Spot!P74</f>
        <v>9.0500000000000007</v>
      </c>
      <c r="I74">
        <f>Bawana_NG!P74</f>
        <v>75.003233828903262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713.27558130805767</v>
      </c>
      <c r="P74" s="77">
        <v>52.414517324599203</v>
      </c>
      <c r="Q74" s="77">
        <v>15.55</v>
      </c>
      <c r="R74" s="80">
        <v>14.56</v>
      </c>
      <c r="S74" s="80">
        <v>0</v>
      </c>
      <c r="T74" s="78">
        <f>SUMPRODUCT(LTA!F74:AJ74,LTA!F$101:AJ$101,LTA!F$103:AJ$103)</f>
        <v>92.06</v>
      </c>
      <c r="U74" s="78">
        <f>SUMPRODUCT(LTA!F74:AJ74,LTA!F$102:AJ$102,LTA!F$103:AJ$103)</f>
        <v>79.400000000000006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17.399999999999999</v>
      </c>
      <c r="Z74" s="75">
        <f>IEX!N74</f>
        <v>0</v>
      </c>
      <c r="AA74" s="117">
        <f>STOA!H74</f>
        <v>718.67</v>
      </c>
      <c r="AB74" s="117">
        <f>-STOA!N74</f>
        <v>0</v>
      </c>
      <c r="AC74">
        <f t="shared" si="3"/>
        <v>16.179853107024854</v>
      </c>
      <c r="AD74">
        <f t="shared" si="4"/>
        <v>1804.3599149980996</v>
      </c>
      <c r="AE74">
        <f>'IDT-1'!B74</f>
        <v>0</v>
      </c>
      <c r="AF74" s="26"/>
      <c r="AG74">
        <f t="shared" si="5"/>
        <v>1804.3599149980996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8.2742574257425758</v>
      </c>
      <c r="F75">
        <f>GT_Spot!P75</f>
        <v>0</v>
      </c>
      <c r="G75">
        <f>PPCL_NG!P75</f>
        <v>33.950000000000003</v>
      </c>
      <c r="H75">
        <f>PPCL_Spot!P75</f>
        <v>9.0500000000000007</v>
      </c>
      <c r="I75">
        <f>Bawana_NG!P75</f>
        <v>85.003174383713926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803.58493307238268</v>
      </c>
      <c r="P75" s="77">
        <v>52.414517324599203</v>
      </c>
      <c r="Q75" s="77">
        <v>15.55</v>
      </c>
      <c r="R75" s="80">
        <v>0</v>
      </c>
      <c r="S75" s="80">
        <v>0</v>
      </c>
      <c r="T75" s="78">
        <f>SUMPRODUCT(LTA!F75:AJ75,LTA!F$101:AJ$101,LTA!F$103:AJ$103)</f>
        <v>75.7</v>
      </c>
      <c r="U75" s="78">
        <f>SUMPRODUCT(LTA!F75:AJ75,LTA!F$102:AJ$102,LTA!F$103:AJ$103)</f>
        <v>79.66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6.77</v>
      </c>
      <c r="Z75" s="75">
        <f>IEX!N75</f>
        <v>0</v>
      </c>
      <c r="AA75" s="117">
        <f>STOA!H75</f>
        <v>713.06999999999994</v>
      </c>
      <c r="AB75" s="117">
        <f>-STOA!N75</f>
        <v>0</v>
      </c>
      <c r="AC75">
        <f t="shared" si="3"/>
        <v>16.64719656341666</v>
      </c>
      <c r="AD75">
        <f t="shared" si="4"/>
        <v>1875.0796856430218</v>
      </c>
      <c r="AE75">
        <f>'IDT-1'!B75</f>
        <v>0</v>
      </c>
      <c r="AF75" s="26"/>
      <c r="AG75">
        <f t="shared" si="5"/>
        <v>1875.0796856430218</v>
      </c>
      <c r="AI75" s="75">
        <f>PXIL!H75</f>
        <v>0</v>
      </c>
      <c r="AJ75" s="75">
        <f>PXIL!N75</f>
        <v>0</v>
      </c>
      <c r="AK75" s="75">
        <f>RTM_IEX!H75</f>
        <v>8.6999999999999993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8.2742574257425758</v>
      </c>
      <c r="F76">
        <f>GT_Spot!P76</f>
        <v>0</v>
      </c>
      <c r="G76">
        <f>PPCL_NG!P76</f>
        <v>33.950000000000003</v>
      </c>
      <c r="H76">
        <f>PPCL_Spot!P76</f>
        <v>9.2200000000000006</v>
      </c>
      <c r="I76">
        <f>Bawana_NG!P76</f>
        <v>97.12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807.05612813949199</v>
      </c>
      <c r="P76" s="77">
        <v>52.414517324599203</v>
      </c>
      <c r="Q76" s="77">
        <v>15.55</v>
      </c>
      <c r="R76" s="80">
        <v>0</v>
      </c>
      <c r="S76" s="80">
        <v>0</v>
      </c>
      <c r="T76" s="78">
        <f>SUMPRODUCT(LTA!F76:AJ76,LTA!F$101:AJ$101,LTA!F$103:AJ$103)</f>
        <v>62.319999999999993</v>
      </c>
      <c r="U76" s="78">
        <f>SUMPRODUCT(LTA!F76:AJ76,LTA!F$102:AJ$102,LTA!F$103:AJ$103)</f>
        <v>79.55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719.77</v>
      </c>
      <c r="AB76" s="117">
        <f>-STOA!N76</f>
        <v>0</v>
      </c>
      <c r="AC76">
        <f t="shared" si="3"/>
        <v>16.696516675696881</v>
      </c>
      <c r="AD76">
        <f t="shared" si="4"/>
        <v>1856.5283862141368</v>
      </c>
      <c r="AE76">
        <f>'IDT-1'!B76</f>
        <v>0</v>
      </c>
      <c r="AF76" s="26"/>
      <c r="AG76">
        <f t="shared" si="5"/>
        <v>1856.5283862141368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33.950000000000003</v>
      </c>
      <c r="H77">
        <f>PPCL_Spot!P77</f>
        <v>10.75</v>
      </c>
      <c r="I77">
        <f>Bawana_NG!P77</f>
        <v>97.12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814.97817688383793</v>
      </c>
      <c r="P77" s="77">
        <v>52.414517324599203</v>
      </c>
      <c r="Q77" s="77">
        <v>14.499999999999998</v>
      </c>
      <c r="R77" s="80">
        <v>0</v>
      </c>
      <c r="S77" s="80">
        <v>0</v>
      </c>
      <c r="T77" s="78">
        <f>SUMPRODUCT(LTA!F77:AJ77,LTA!F$101:AJ$101,LTA!F$103:AJ$103)</f>
        <v>52.1</v>
      </c>
      <c r="U77" s="78">
        <f>SUMPRODUCT(LTA!F77:AJ77,LTA!F$102:AJ$102,LTA!F$103:AJ$103)</f>
        <v>84.289999999999992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721.64</v>
      </c>
      <c r="AB77" s="117">
        <f>-STOA!N77</f>
        <v>0</v>
      </c>
      <c r="AC77">
        <f t="shared" si="3"/>
        <v>16.813856308035909</v>
      </c>
      <c r="AD77">
        <f t="shared" si="4"/>
        <v>1893.851633241499</v>
      </c>
      <c r="AE77">
        <f>'IDT-1'!B77</f>
        <v>0</v>
      </c>
      <c r="AF77" s="26"/>
      <c r="AG77">
        <f t="shared" si="5"/>
        <v>1893.851633241499</v>
      </c>
      <c r="AI77" s="75">
        <f>PXIL!H77</f>
        <v>0</v>
      </c>
      <c r="AJ77" s="75">
        <f>PXIL!N77</f>
        <v>0</v>
      </c>
      <c r="AK77" s="75">
        <f>RTM_IEX!H77</f>
        <v>14.5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33.950000000000003</v>
      </c>
      <c r="H78">
        <f>PPCL_Spot!P78</f>
        <v>10.75</v>
      </c>
      <c r="I78">
        <f>Bawana_NG!P78</f>
        <v>97.12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816.65458840225449</v>
      </c>
      <c r="P78" s="77">
        <v>52.414517324599203</v>
      </c>
      <c r="Q78" s="77">
        <v>14.499999999999998</v>
      </c>
      <c r="R78" s="80">
        <v>0</v>
      </c>
      <c r="S78" s="80">
        <v>0</v>
      </c>
      <c r="T78" s="78">
        <f>SUMPRODUCT(LTA!F78:AJ78,LTA!F$101:AJ$101,LTA!F$103:AJ$103)</f>
        <v>45.47</v>
      </c>
      <c r="U78" s="78">
        <f>SUMPRODUCT(LTA!F78:AJ78,LTA!F$102:AJ$102,LTA!F$103:AJ$103)</f>
        <v>84.45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741.51</v>
      </c>
      <c r="AB78" s="117">
        <f>-STOA!N78</f>
        <v>0</v>
      </c>
      <c r="AC78">
        <f t="shared" si="3"/>
        <v>16.818928729397978</v>
      </c>
      <c r="AD78">
        <f t="shared" si="4"/>
        <v>1894.4229723385538</v>
      </c>
      <c r="AE78">
        <f>'IDT-1'!B78</f>
        <v>0</v>
      </c>
      <c r="AF78" s="26"/>
      <c r="AG78">
        <f t="shared" si="5"/>
        <v>1894.4229723385538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9.1373932212730793</v>
      </c>
      <c r="F79">
        <f>GT_Spot!P79</f>
        <v>0</v>
      </c>
      <c r="G79">
        <f>PPCL_NG!P79</f>
        <v>33.950000000000003</v>
      </c>
      <c r="H79">
        <f>PPCL_Spot!P79</f>
        <v>9.74</v>
      </c>
      <c r="I79">
        <f>Bawana_NG!P79</f>
        <v>97.12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843.94508247897761</v>
      </c>
      <c r="P79" s="77">
        <v>52.414517324599203</v>
      </c>
      <c r="Q79" s="77">
        <v>14.499999999999998</v>
      </c>
      <c r="R79" s="80">
        <v>0</v>
      </c>
      <c r="S79" s="80">
        <v>0</v>
      </c>
      <c r="T79" s="78">
        <f>SUMPRODUCT(LTA!F79:AJ79,LTA!F$101:AJ$101,LTA!F$103:AJ$103)</f>
        <v>43.45</v>
      </c>
      <c r="U79" s="78">
        <f>SUMPRODUCT(LTA!F79:AJ79,LTA!F$102:AJ$102,LTA!F$103:AJ$103)</f>
        <v>84.77000000000001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734.05</v>
      </c>
      <c r="AB79" s="117">
        <f>-STOA!N79</f>
        <v>0</v>
      </c>
      <c r="AC79">
        <f t="shared" si="3"/>
        <v>17.251568256939908</v>
      </c>
      <c r="AD79">
        <f t="shared" si="4"/>
        <v>1868.8254247679101</v>
      </c>
      <c r="AE79">
        <f>'IDT-1'!B79</f>
        <v>0</v>
      </c>
      <c r="AF79" s="26"/>
      <c r="AG79">
        <f t="shared" si="5"/>
        <v>1868.8254247679101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9.1373932212730793</v>
      </c>
      <c r="F80">
        <f>GT_Spot!P80</f>
        <v>0</v>
      </c>
      <c r="G80">
        <f>PPCL_NG!P80</f>
        <v>33.950000000000003</v>
      </c>
      <c r="H80">
        <f>PPCL_Spot!P80</f>
        <v>10</v>
      </c>
      <c r="I80">
        <f>Bawana_NG!P80</f>
        <v>97.12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859.83980302032433</v>
      </c>
      <c r="P80" s="77">
        <v>52.414517324599203</v>
      </c>
      <c r="Q80" s="77">
        <v>14.499999999999998</v>
      </c>
      <c r="R80" s="80">
        <v>0</v>
      </c>
      <c r="S80" s="80">
        <v>0</v>
      </c>
      <c r="T80" s="78">
        <f>SUMPRODUCT(LTA!F80:AJ80,LTA!F$101:AJ$101,LTA!F$103:AJ$103)</f>
        <v>41.7</v>
      </c>
      <c r="U80" s="78">
        <f>SUMPRODUCT(LTA!F80:AJ80,LTA!F$102:AJ$102,LTA!F$103:AJ$103)</f>
        <v>85.1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719.54</v>
      </c>
      <c r="AB80" s="117">
        <f>-STOA!N80</f>
        <v>0</v>
      </c>
      <c r="AC80">
        <f t="shared" si="3"/>
        <v>16.925055079382531</v>
      </c>
      <c r="AD80">
        <f t="shared" si="4"/>
        <v>1906.3766584868142</v>
      </c>
      <c r="AE80">
        <f>'IDT-1'!B80</f>
        <v>0</v>
      </c>
      <c r="AF80" s="26"/>
      <c r="AG80">
        <f t="shared" si="5"/>
        <v>1906.3766584868142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33.950000000000003</v>
      </c>
      <c r="H81">
        <f>PPCL_Spot!P81</f>
        <v>10.75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943.07601614584269</v>
      </c>
      <c r="P81" s="77">
        <v>52.414517324599203</v>
      </c>
      <c r="Q81" s="77">
        <v>14.499999999999998</v>
      </c>
      <c r="R81" s="80">
        <v>0</v>
      </c>
      <c r="S81" s="80">
        <v>0</v>
      </c>
      <c r="T81" s="78">
        <f>SUMPRODUCT(LTA!F81:AJ81,LTA!F$101:AJ$101,LTA!F$103:AJ$103)</f>
        <v>39.71</v>
      </c>
      <c r="U81" s="78">
        <f>SUMPRODUCT(LTA!F81:AJ81,LTA!F$102:AJ$102,LTA!F$103:AJ$103)</f>
        <v>84.93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721.48</v>
      </c>
      <c r="AB81" s="117">
        <f>-STOA!N81</f>
        <v>0</v>
      </c>
      <c r="AC81">
        <f t="shared" si="3"/>
        <v>17.926028099029853</v>
      </c>
      <c r="AD81">
        <f t="shared" si="4"/>
        <v>1974.9273007125103</v>
      </c>
      <c r="AE81">
        <f>'IDT-1'!B81</f>
        <v>0</v>
      </c>
      <c r="AF81" s="26"/>
      <c r="AG81">
        <f t="shared" si="5"/>
        <v>1974.9273007125103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-22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33.950000000000003</v>
      </c>
      <c r="H82">
        <f>PPCL_Spot!P82</f>
        <v>10.75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943.07601614584269</v>
      </c>
      <c r="P82" s="77">
        <v>52.414517324599203</v>
      </c>
      <c r="Q82" s="77">
        <v>14.499999999999998</v>
      </c>
      <c r="R82" s="80">
        <v>0</v>
      </c>
      <c r="S82" s="80">
        <v>0</v>
      </c>
      <c r="T82" s="78">
        <f>SUMPRODUCT(LTA!F82:AJ82,LTA!F$101:AJ$101,LTA!F$103:AJ$103)</f>
        <v>39.1</v>
      </c>
      <c r="U82" s="78">
        <f>SUMPRODUCT(LTA!F82:AJ82,LTA!F$102:AJ$102,LTA!F$103:AJ$103)</f>
        <v>84.550000000000011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720.51</v>
      </c>
      <c r="AB82" s="117">
        <f>-STOA!N82</f>
        <v>0</v>
      </c>
      <c r="AC82">
        <f t="shared" si="3"/>
        <v>18.184002052217906</v>
      </c>
      <c r="AD82">
        <f t="shared" si="4"/>
        <v>1941.709326759322</v>
      </c>
      <c r="AE82">
        <f>'IDT-1'!B82</f>
        <v>0</v>
      </c>
      <c r="AF82" s="26"/>
      <c r="AG82">
        <f t="shared" si="5"/>
        <v>1941.709326759322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33.950000000000003</v>
      </c>
      <c r="H83">
        <f>PPCL_Spot!P83</f>
        <v>10.75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911.43299165704991</v>
      </c>
      <c r="P83" s="77">
        <v>52.414517324599203</v>
      </c>
      <c r="Q83" s="77">
        <v>15.55</v>
      </c>
      <c r="R83" s="80">
        <v>0</v>
      </c>
      <c r="S83" s="80">
        <v>0</v>
      </c>
      <c r="T83" s="78">
        <f>SUMPRODUCT(LTA!F83:AJ83,LTA!F$101:AJ$101,LTA!F$103:AJ$103)</f>
        <v>38.5</v>
      </c>
      <c r="U83" s="78">
        <f>SUMPRODUCT(LTA!F83:AJ83,LTA!F$102:AJ$102,LTA!F$103:AJ$103)</f>
        <v>78.819999999999993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700.18000000000006</v>
      </c>
      <c r="AB83" s="117">
        <f>-STOA!N83</f>
        <v>0</v>
      </c>
      <c r="AC83">
        <f t="shared" si="3"/>
        <v>17.298415953262133</v>
      </c>
      <c r="AD83">
        <f t="shared" si="4"/>
        <v>1928.3418883694853</v>
      </c>
      <c r="AE83">
        <f>'IDT-1'!B83</f>
        <v>25</v>
      </c>
      <c r="AF83" s="26"/>
      <c r="AG83">
        <f t="shared" si="5"/>
        <v>1953.3418883694853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33.950000000000003</v>
      </c>
      <c r="H84">
        <f>PPCL_Spot!P84</f>
        <v>10.75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911.43299165704991</v>
      </c>
      <c r="P84" s="77">
        <v>52.414517324599203</v>
      </c>
      <c r="Q84" s="77">
        <v>15.55</v>
      </c>
      <c r="R84" s="80">
        <v>0</v>
      </c>
      <c r="S84" s="80">
        <v>0</v>
      </c>
      <c r="T84" s="78">
        <f>SUMPRODUCT(LTA!F84:AJ84,LTA!F$101:AJ$101,LTA!F$103:AJ$103)</f>
        <v>37.81</v>
      </c>
      <c r="U84" s="78">
        <f>SUMPRODUCT(LTA!F84:AJ84,LTA!F$102:AJ$102,LTA!F$103:AJ$103)</f>
        <v>78.64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700.18000000000006</v>
      </c>
      <c r="AB84" s="117">
        <f>-STOA!N84</f>
        <v>0</v>
      </c>
      <c r="AC84">
        <f t="shared" si="3"/>
        <v>17.628128799105554</v>
      </c>
      <c r="AD84">
        <f t="shared" si="4"/>
        <v>1889.142175523642</v>
      </c>
      <c r="AE84">
        <f>'IDT-1'!B84</f>
        <v>23</v>
      </c>
      <c r="AF84" s="26"/>
      <c r="AG84">
        <f t="shared" si="5"/>
        <v>1912.142175523642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33.950000000000003</v>
      </c>
      <c r="H85">
        <f>PPCL_Spot!P85</f>
        <v>10.75</v>
      </c>
      <c r="I85">
        <f>Bawana_NG!P85</f>
        <v>75.999999999999986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850.84713663128161</v>
      </c>
      <c r="P85" s="77">
        <v>52.414517324599203</v>
      </c>
      <c r="Q85" s="77">
        <v>15.55</v>
      </c>
      <c r="R85" s="80">
        <v>0</v>
      </c>
      <c r="S85" s="80">
        <v>0</v>
      </c>
      <c r="T85" s="78">
        <f>SUMPRODUCT(LTA!F85:AJ85,LTA!F$101:AJ$101,LTA!F$103:AJ$103)</f>
        <v>37.15</v>
      </c>
      <c r="U85" s="78">
        <f>SUMPRODUCT(LTA!F85:AJ85,LTA!F$102:AJ$102,LTA!F$103:AJ$103)</f>
        <v>77.97999999999999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700.18000000000006</v>
      </c>
      <c r="AB85" s="117">
        <f>-STOA!N85</f>
        <v>0</v>
      </c>
      <c r="AC85">
        <f t="shared" si="3"/>
        <v>16.95540442257855</v>
      </c>
      <c r="AD85">
        <f t="shared" si="4"/>
        <v>1795.2890448744006</v>
      </c>
      <c r="AE85">
        <f>'IDT-1'!B85</f>
        <v>43</v>
      </c>
      <c r="AF85" s="26"/>
      <c r="AG85">
        <f t="shared" si="5"/>
        <v>1838.2890448744006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-57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33.950000000000003</v>
      </c>
      <c r="H86">
        <f>PPCL_Spot!P86</f>
        <v>10.75</v>
      </c>
      <c r="I86">
        <f>Bawana_NG!P86</f>
        <v>75.999999999999986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835.1890773752001</v>
      </c>
      <c r="P86" s="77">
        <v>52.414517324599203</v>
      </c>
      <c r="Q86" s="77">
        <v>15.55</v>
      </c>
      <c r="R86" s="80">
        <v>0</v>
      </c>
      <c r="S86" s="80">
        <v>0</v>
      </c>
      <c r="T86" s="78">
        <f>SUMPRODUCT(LTA!F86:AJ86,LTA!F$101:AJ$101,LTA!F$103:AJ$103)</f>
        <v>36.85</v>
      </c>
      <c r="U86" s="78">
        <f>SUMPRODUCT(LTA!F86:AJ86,LTA!F$102:AJ$102,LTA!F$103:AJ$103)</f>
        <v>77.16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700.18000000000006</v>
      </c>
      <c r="AB86" s="117">
        <f>-STOA!N86</f>
        <v>0</v>
      </c>
      <c r="AC86">
        <f t="shared" si="3"/>
        <v>16.692341843336493</v>
      </c>
      <c r="AD86">
        <f t="shared" si="4"/>
        <v>1791.7740481975611</v>
      </c>
      <c r="AE86">
        <f>'IDT-1'!B86</f>
        <v>68</v>
      </c>
      <c r="AF86" s="26"/>
      <c r="AG86">
        <f t="shared" si="5"/>
        <v>1859.7740481975611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33.950000000000003</v>
      </c>
      <c r="H87">
        <f>PPCL_Spot!P87</f>
        <v>10.16</v>
      </c>
      <c r="I87">
        <f>Bawana_NG!P87</f>
        <v>75.999999999999986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817.37286545610652</v>
      </c>
      <c r="P87" s="77">
        <v>52.414517324599203</v>
      </c>
      <c r="Q87" s="77">
        <v>15.55</v>
      </c>
      <c r="R87" s="80">
        <v>0</v>
      </c>
      <c r="S87" s="80">
        <v>0</v>
      </c>
      <c r="T87" s="78">
        <f>SUMPRODUCT(LTA!F87:AJ87,LTA!F$101:AJ$101,LTA!F$103:AJ$103)</f>
        <v>35.840000000000003</v>
      </c>
      <c r="U87" s="78">
        <f>SUMPRODUCT(LTA!F87:AJ87,LTA!F$102:AJ$102,LTA!F$103:AJ$103)</f>
        <v>77.06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700.18000000000006</v>
      </c>
      <c r="AB87" s="117">
        <f>-STOA!N87</f>
        <v>0</v>
      </c>
      <c r="AC87">
        <f t="shared" si="3"/>
        <v>16.644892963759201</v>
      </c>
      <c r="AD87">
        <f t="shared" si="4"/>
        <v>1758.3052851580446</v>
      </c>
      <c r="AE87">
        <f>'IDT-1'!B87</f>
        <v>92</v>
      </c>
      <c r="AF87" s="26"/>
      <c r="AG87">
        <f t="shared" si="5"/>
        <v>1850.3052851580446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33.950000000000003</v>
      </c>
      <c r="H88">
        <f>PPCL_Spot!P88</f>
        <v>10.16</v>
      </c>
      <c r="I88">
        <f>Bawana_NG!P88</f>
        <v>75.999999999999986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817.6562603523779</v>
      </c>
      <c r="P88" s="77">
        <v>52.414517324599203</v>
      </c>
      <c r="Q88" s="77">
        <v>15.55</v>
      </c>
      <c r="R88" s="80">
        <v>0</v>
      </c>
      <c r="S88" s="80">
        <v>0</v>
      </c>
      <c r="T88" s="78">
        <f>SUMPRODUCT(LTA!F88:AJ88,LTA!F$101:AJ$101,LTA!F$103:AJ$103)</f>
        <v>38.269999999999996</v>
      </c>
      <c r="U88" s="78">
        <f>SUMPRODUCT(LTA!F88:AJ88,LTA!F$102:AJ$102,LTA!F$103:AJ$103)</f>
        <v>76.86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700.18000000000006</v>
      </c>
      <c r="AB88" s="117">
        <f>-STOA!N88</f>
        <v>0</v>
      </c>
      <c r="AC88">
        <f t="shared" si="3"/>
        <v>16.702523348935173</v>
      </c>
      <c r="AD88">
        <f t="shared" si="4"/>
        <v>1756.7610496691402</v>
      </c>
      <c r="AE88">
        <f>'IDT-1'!B88</f>
        <v>106</v>
      </c>
      <c r="AF88" s="26"/>
      <c r="AG88">
        <f t="shared" si="5"/>
        <v>1862.7610496691402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33.950000000000003</v>
      </c>
      <c r="H89">
        <f>PPCL_Spot!P89</f>
        <v>10.16</v>
      </c>
      <c r="I89">
        <f>Bawana_NG!P89</f>
        <v>75.999999999999986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789.07355048275804</v>
      </c>
      <c r="P89" s="77">
        <v>52.414517324599203</v>
      </c>
      <c r="Q89" s="77">
        <v>15.55</v>
      </c>
      <c r="R89" s="80">
        <v>0</v>
      </c>
      <c r="S89" s="80">
        <v>0</v>
      </c>
      <c r="T89" s="78">
        <f>SUMPRODUCT(LTA!F89:AJ89,LTA!F$101:AJ$101,LTA!F$103:AJ$103)</f>
        <v>38.1</v>
      </c>
      <c r="U89" s="78">
        <f>SUMPRODUCT(LTA!F89:AJ89,LTA!F$102:AJ$102,LTA!F$103:AJ$103)</f>
        <v>81.13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735.96</v>
      </c>
      <c r="AB89" s="117">
        <f>-STOA!N89</f>
        <v>0</v>
      </c>
      <c r="AC89">
        <f t="shared" si="3"/>
        <v>16.455692528716902</v>
      </c>
      <c r="AD89">
        <f t="shared" si="4"/>
        <v>1807.3051706197384</v>
      </c>
      <c r="AE89">
        <f>'IDT-1'!B89</f>
        <v>99.159000000000006</v>
      </c>
      <c r="AF89" s="26"/>
      <c r="AG89">
        <f t="shared" si="5"/>
        <v>1906.4641706197385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33.950000000000003</v>
      </c>
      <c r="H90">
        <f>PPCL_Spot!P90</f>
        <v>10.16</v>
      </c>
      <c r="I90">
        <f>Bawana_NG!P90</f>
        <v>75.999999999999986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773.82762288316326</v>
      </c>
      <c r="P90" s="77">
        <v>52.414517324599203</v>
      </c>
      <c r="Q90" s="77">
        <v>15.55</v>
      </c>
      <c r="R90" s="80">
        <v>0</v>
      </c>
      <c r="S90" s="80">
        <v>0</v>
      </c>
      <c r="T90" s="78">
        <f>SUMPRODUCT(LTA!F90:AJ90,LTA!F$101:AJ$101,LTA!F$103:AJ$103)</f>
        <v>37.92</v>
      </c>
      <c r="U90" s="78">
        <f>SUMPRODUCT(LTA!F90:AJ90,LTA!F$102:AJ$102,LTA!F$103:AJ$103)</f>
        <v>79.919999999999987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791.06999999999994</v>
      </c>
      <c r="AB90" s="117">
        <f>-STOA!N90</f>
        <v>0</v>
      </c>
      <c r="AC90">
        <f t="shared" si="3"/>
        <v>17.113876956639498</v>
      </c>
      <c r="AD90">
        <f t="shared" si="4"/>
        <v>1809.1210585922211</v>
      </c>
      <c r="AE90">
        <f>'IDT-1'!B90</f>
        <v>68.997</v>
      </c>
      <c r="AF90" s="26"/>
      <c r="AG90">
        <f t="shared" si="5"/>
        <v>1878.1180585922211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33.950000000000003</v>
      </c>
      <c r="H91">
        <f>PPCL_Spot!P91</f>
        <v>10.16</v>
      </c>
      <c r="I91">
        <f>Bawana_NG!P91</f>
        <v>76.000000000000014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784.33300285522284</v>
      </c>
      <c r="P91" s="77">
        <v>52.414517324599203</v>
      </c>
      <c r="Q91" s="77">
        <v>15.55</v>
      </c>
      <c r="R91" s="80">
        <v>0</v>
      </c>
      <c r="S91" s="80">
        <v>0</v>
      </c>
      <c r="T91" s="78">
        <f>SUMPRODUCT(LTA!F91:AJ91,LTA!F$101:AJ$101,LTA!F$103:AJ$103)</f>
        <v>37.68</v>
      </c>
      <c r="U91" s="78">
        <f>SUMPRODUCT(LTA!F91:AJ91,LTA!F$102:AJ$102,LTA!F$103:AJ$103)</f>
        <v>78.75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866.91000000000008</v>
      </c>
      <c r="AB91" s="117">
        <f>-STOA!N91</f>
        <v>0</v>
      </c>
      <c r="AC91">
        <f t="shared" si="3"/>
        <v>17.559451964638981</v>
      </c>
      <c r="AD91">
        <f t="shared" si="4"/>
        <v>1927.6108635562812</v>
      </c>
      <c r="AE91">
        <f>'IDT-1'!B91</f>
        <v>16</v>
      </c>
      <c r="AF91" s="26"/>
      <c r="AG91">
        <f t="shared" si="5"/>
        <v>1943.6108635562812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33.950000000000003</v>
      </c>
      <c r="H92">
        <f>PPCL_Spot!P92</f>
        <v>10.16</v>
      </c>
      <c r="I92">
        <f>Bawana_NG!P92</f>
        <v>76.000000000000014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784.61072708018094</v>
      </c>
      <c r="P92" s="77">
        <v>52.414517324599203</v>
      </c>
      <c r="Q92" s="77">
        <v>15.55</v>
      </c>
      <c r="R92" s="80">
        <v>0</v>
      </c>
      <c r="S92" s="80">
        <v>0</v>
      </c>
      <c r="T92" s="78">
        <f>SUMPRODUCT(LTA!F92:AJ92,LTA!F$101:AJ$101,LTA!F$103:AJ$103)</f>
        <v>37.49</v>
      </c>
      <c r="U92" s="78">
        <f>SUMPRODUCT(LTA!F92:AJ92,LTA!F$102:AJ$102,LTA!F$103:AJ$103)</f>
        <v>79.73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866.91000000000008</v>
      </c>
      <c r="AB92" s="117">
        <f>-STOA!N92</f>
        <v>0</v>
      </c>
      <c r="AC92">
        <f t="shared" si="3"/>
        <v>17.99499805888399</v>
      </c>
      <c r="AD92">
        <f t="shared" si="4"/>
        <v>1880.2430416869943</v>
      </c>
      <c r="AE92">
        <f>'IDT-1'!B92</f>
        <v>37</v>
      </c>
      <c r="AF92" s="26"/>
      <c r="AG92">
        <f t="shared" si="5"/>
        <v>1917.2430416869943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33.950000000000003</v>
      </c>
      <c r="H93">
        <f>PPCL_Spot!P93</f>
        <v>10.16</v>
      </c>
      <c r="I93">
        <f>Bawana_NG!P93</f>
        <v>76.000000000000014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754.62251686728564</v>
      </c>
      <c r="P93" s="77">
        <v>52.414517324599203</v>
      </c>
      <c r="Q93" s="77">
        <v>15.55</v>
      </c>
      <c r="R93" s="80">
        <v>0</v>
      </c>
      <c r="S93" s="80">
        <v>0</v>
      </c>
      <c r="T93" s="78">
        <f>SUMPRODUCT(LTA!F93:AJ93,LTA!F$101:AJ$101,LTA!F$103:AJ$103)</f>
        <v>37.85</v>
      </c>
      <c r="U93" s="78">
        <f>SUMPRODUCT(LTA!F93:AJ93,LTA!F$102:AJ$102,LTA!F$103:AJ$103)</f>
        <v>79.199999999999989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866.91000000000008</v>
      </c>
      <c r="AB93" s="117">
        <f>-STOA!N93</f>
        <v>0</v>
      </c>
      <c r="AC93">
        <f t="shared" si="3"/>
        <v>17.720727681488317</v>
      </c>
      <c r="AD93">
        <f t="shared" si="4"/>
        <v>1851.3591018514946</v>
      </c>
      <c r="AE93">
        <f>'IDT-1'!B93</f>
        <v>55</v>
      </c>
      <c r="AF93" s="26"/>
      <c r="AG93">
        <f t="shared" si="5"/>
        <v>1906.3591018514946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-72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33.950000000000003</v>
      </c>
      <c r="H94">
        <f>PPCL_Spot!P94</f>
        <v>10.16</v>
      </c>
      <c r="I94">
        <f>Bawana_NG!P94</f>
        <v>76.000000000000014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754.72698637750295</v>
      </c>
      <c r="P94" s="77">
        <v>52.414517324599203</v>
      </c>
      <c r="Q94" s="77">
        <v>15.55</v>
      </c>
      <c r="R94" s="80">
        <v>0</v>
      </c>
      <c r="S94" s="80">
        <v>0</v>
      </c>
      <c r="T94" s="78">
        <f>SUMPRODUCT(LTA!F94:AJ94,LTA!F$101:AJ$101,LTA!F$103:AJ$103)</f>
        <v>37.64</v>
      </c>
      <c r="U94" s="78">
        <f>SUMPRODUCT(LTA!F94:AJ94,LTA!F$102:AJ$102,LTA!F$103:AJ$103)</f>
        <v>73.89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886.25000000000011</v>
      </c>
      <c r="AB94" s="117">
        <f>-STOA!N94</f>
        <v>0</v>
      </c>
      <c r="AC94">
        <f t="shared" si="3"/>
        <v>17.585797315034561</v>
      </c>
      <c r="AD94">
        <f t="shared" si="4"/>
        <v>1894.4185017281657</v>
      </c>
      <c r="AE94">
        <f>'IDT-1'!B94</f>
        <v>44.715000000000003</v>
      </c>
      <c r="AF94" s="26"/>
      <c r="AG94">
        <f t="shared" si="5"/>
        <v>1939.1335017281656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-43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33.950000000000003</v>
      </c>
      <c r="H95">
        <f>PPCL_Spot!P95</f>
        <v>10.16</v>
      </c>
      <c r="I95">
        <f>Bawana_NG!P95</f>
        <v>76.000000000000014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732.34331251121</v>
      </c>
      <c r="P95" s="77">
        <v>52.414517324599203</v>
      </c>
      <c r="Q95" s="77">
        <v>15.55</v>
      </c>
      <c r="R95" s="80">
        <v>0</v>
      </c>
      <c r="S95" s="80">
        <v>0</v>
      </c>
      <c r="T95" s="78">
        <f>SUMPRODUCT(LTA!F95:AJ95,LTA!F$101:AJ$101,LTA!F$103:AJ$103)</f>
        <v>37.47</v>
      </c>
      <c r="U95" s="78">
        <f>SUMPRODUCT(LTA!F95:AJ95,LTA!F$102:AJ$102,LTA!F$103:AJ$103)</f>
        <v>72.7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907.5200000000001</v>
      </c>
      <c r="AB95" s="117">
        <f>-STOA!N95</f>
        <v>0</v>
      </c>
      <c r="AC95">
        <f t="shared" si="3"/>
        <v>17.714957152888509</v>
      </c>
      <c r="AD95">
        <f t="shared" si="4"/>
        <v>1874.815668024019</v>
      </c>
      <c r="AE95">
        <f>'IDT-1'!B95</f>
        <v>29.827999999999999</v>
      </c>
      <c r="AF95" s="26"/>
      <c r="AG95">
        <f t="shared" si="5"/>
        <v>1904.643668024019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33.950000000000003</v>
      </c>
      <c r="H96">
        <f>PPCL_Spot!P96</f>
        <v>10.16</v>
      </c>
      <c r="I96">
        <f>Bawana_NG!P96</f>
        <v>76.000000000000014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732.37418743618832</v>
      </c>
      <c r="P96" s="77">
        <v>52.414517324599203</v>
      </c>
      <c r="Q96" s="77">
        <v>15.55</v>
      </c>
      <c r="R96" s="80">
        <v>0</v>
      </c>
      <c r="S96" s="80">
        <v>0</v>
      </c>
      <c r="T96" s="78">
        <f>SUMPRODUCT(LTA!F96:AJ96,LTA!F$101:AJ$101,LTA!F$103:AJ$103)</f>
        <v>37.28</v>
      </c>
      <c r="U96" s="78">
        <f>SUMPRODUCT(LTA!F96:AJ96,LTA!F$102:AJ$102,LTA!F$103:AJ$103)</f>
        <v>71.460000000000008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907.5200000000001</v>
      </c>
      <c r="AB96" s="117">
        <f>-STOA!N96</f>
        <v>0</v>
      </c>
      <c r="AC96">
        <f t="shared" si="3"/>
        <v>17.454057281606843</v>
      </c>
      <c r="AD96">
        <f t="shared" si="4"/>
        <v>1901.6774428202789</v>
      </c>
      <c r="AE96">
        <f>'IDT-1'!B96</f>
        <v>27.116</v>
      </c>
      <c r="AF96" s="26"/>
      <c r="AG96">
        <f t="shared" si="5"/>
        <v>1928.7934428202789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33.950000000000003</v>
      </c>
      <c r="H97">
        <f>PPCL_Spot!P97</f>
        <v>10.16</v>
      </c>
      <c r="I97">
        <f>Bawana_NG!P97</f>
        <v>76.000000000000014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732.37771253474284</v>
      </c>
      <c r="P97" s="77">
        <v>52.414517324599203</v>
      </c>
      <c r="Q97" s="77">
        <v>15.55</v>
      </c>
      <c r="R97" s="80">
        <v>0</v>
      </c>
      <c r="S97" s="80">
        <v>0</v>
      </c>
      <c r="T97" s="78">
        <f>SUMPRODUCT(LTA!F97:AJ97,LTA!F$101:AJ$101,LTA!F$103:AJ$103)</f>
        <v>37.200000000000003</v>
      </c>
      <c r="U97" s="78">
        <f>SUMPRODUCT(LTA!F97:AJ97,LTA!F$102:AJ$102,LTA!F$103:AJ$103)</f>
        <v>70.41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886.25000000000011</v>
      </c>
      <c r="AB97" s="117">
        <f>-STOA!N97</f>
        <v>0</v>
      </c>
      <c r="AC97">
        <f t="shared" si="3"/>
        <v>17.470043363006813</v>
      </c>
      <c r="AD97">
        <f t="shared" si="4"/>
        <v>1855.2649818374334</v>
      </c>
      <c r="AE97">
        <f>'IDT-1'!B97</f>
        <v>30.189</v>
      </c>
      <c r="AF97" s="26"/>
      <c r="AG97">
        <f t="shared" si="5"/>
        <v>1885.4539818374335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33.950000000000003</v>
      </c>
      <c r="H98">
        <f>PPCL_Spot!P98</f>
        <v>10.16</v>
      </c>
      <c r="I98">
        <f>Bawana_NG!P98</f>
        <v>76.000000000000014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732.37731417113707</v>
      </c>
      <c r="P98" s="77">
        <v>52.414517324599203</v>
      </c>
      <c r="Q98" s="77">
        <v>15.55</v>
      </c>
      <c r="R98" s="80">
        <v>0</v>
      </c>
      <c r="S98" s="80">
        <v>0</v>
      </c>
      <c r="T98" s="78">
        <f>SUMPRODUCT(LTA!F98:AJ98,LTA!F$101:AJ$101,LTA!F$103:AJ$103)</f>
        <v>37.25</v>
      </c>
      <c r="U98" s="78">
        <f>SUMPRODUCT(LTA!F98:AJ98,LTA!F$102:AJ$102,LTA!F$103:AJ$103)</f>
        <v>69.710000000000008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866.91000000000008</v>
      </c>
      <c r="AB98" s="117">
        <f>-STOA!N98</f>
        <v>0</v>
      </c>
      <c r="AC98">
        <f t="shared" si="3"/>
        <v>17.160955944574152</v>
      </c>
      <c r="AD98">
        <f t="shared" si="4"/>
        <v>1850.5836708922602</v>
      </c>
      <c r="AE98">
        <f>'IDT-1'!B98</f>
        <v>27</v>
      </c>
      <c r="AF98" s="26"/>
      <c r="AG98">
        <f t="shared" si="5"/>
        <v>1877.5836708922602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0.30857571520268434</v>
      </c>
      <c r="F99">
        <f t="shared" si="6"/>
        <v>0</v>
      </c>
      <c r="G99">
        <f t="shared" si="6"/>
        <v>0.81479999999999886</v>
      </c>
      <c r="H99">
        <f t="shared" si="6"/>
        <v>0.2372242362470405</v>
      </c>
      <c r="I99">
        <f t="shared" si="6"/>
        <v>2.0791305780698037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18.402150369923717</v>
      </c>
      <c r="P99" s="77">
        <f t="shared" si="6"/>
        <v>1.25794841579038</v>
      </c>
      <c r="Q99" s="77">
        <f t="shared" si="6"/>
        <v>0.3950074999999994</v>
      </c>
      <c r="R99" s="80">
        <f t="shared" si="6"/>
        <v>0.51992622252355125</v>
      </c>
      <c r="S99" s="80">
        <f t="shared" si="6"/>
        <v>0</v>
      </c>
      <c r="T99" s="78">
        <f t="shared" si="6"/>
        <v>3.4198100000000009</v>
      </c>
      <c r="U99" s="78">
        <f t="shared" si="6"/>
        <v>1.4088449999999999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0.40150249999999993</v>
      </c>
      <c r="Z99" s="75">
        <f t="shared" si="6"/>
        <v>0</v>
      </c>
      <c r="AA99" s="117">
        <f t="shared" si="6"/>
        <v>15.855457499999996</v>
      </c>
      <c r="AB99" s="117">
        <f t="shared" si="6"/>
        <v>0</v>
      </c>
      <c r="AC99">
        <f t="shared" si="6"/>
        <v>0.40901320834323962</v>
      </c>
      <c r="AD99">
        <f t="shared" si="6"/>
        <v>44.11461982941394</v>
      </c>
      <c r="AE99">
        <f t="shared" si="6"/>
        <v>0.40093800000000007</v>
      </c>
      <c r="AG99">
        <f t="shared" si="6"/>
        <v>44.515557829413943</v>
      </c>
      <c r="AI99">
        <f t="shared" si="6"/>
        <v>0</v>
      </c>
      <c r="AJ99">
        <f t="shared" si="6"/>
        <v>0</v>
      </c>
      <c r="AK99">
        <f t="shared" si="6"/>
        <v>0.396505</v>
      </c>
      <c r="AL99">
        <f t="shared" si="6"/>
        <v>-0.97324999999999995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44825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7.5422868548617048</v>
      </c>
      <c r="F3">
        <f>GT_Spot!Q3</f>
        <v>0</v>
      </c>
      <c r="G3">
        <f>PPCL_NG!Q3</f>
        <v>19.28</v>
      </c>
      <c r="H3">
        <f>PPCL_Spot!Q3</f>
        <v>5.52</v>
      </c>
      <c r="I3">
        <f>Bawana_NG!Q3</f>
        <v>49.262238632750403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564.80312086656988</v>
      </c>
      <c r="P3" s="77">
        <v>30.302611618686434</v>
      </c>
      <c r="Q3" s="77">
        <v>10</v>
      </c>
      <c r="R3" s="80">
        <v>0</v>
      </c>
      <c r="S3" s="80">
        <v>0</v>
      </c>
      <c r="T3" s="78">
        <f>SUMPRODUCT(LTA!F3:AJ3,LTA!F$101:AJ$101,LTA!F$104:AJ$104)</f>
        <v>23.1</v>
      </c>
      <c r="U3" s="78">
        <f>SUMPRODUCT(LTA!F3:AJ3,LTA!F$102:AJ$102,LTA!F$104:AJ$104)</f>
        <v>58.35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-8.19</v>
      </c>
      <c r="AA3" s="117">
        <f>STOA!I3</f>
        <v>320.34999999999997</v>
      </c>
      <c r="AB3" s="117">
        <f>-STOA!O3</f>
        <v>0</v>
      </c>
      <c r="AC3">
        <f>SUMIF(B3:AB3,"&gt;0")*$AC$2-SUMIF(B3:AB3,"&lt;0")*($AC$2/(1-$AC$2))+SUMIF(AI3:AR3,"&gt;0")*$AC$2-SUMIF(AI3:AR3,"&lt;0")*($AC$2/(1-$AC$2))</f>
        <v>9.7366981345680212</v>
      </c>
      <c r="AD3">
        <f>SUM(B3:AB3,AI3:AR3)-AC3</f>
        <v>1080.2535598383004</v>
      </c>
      <c r="AE3">
        <f>'IDT-1'!C3</f>
        <v>-50</v>
      </c>
      <c r="AF3" s="26"/>
      <c r="AG3">
        <f>SUM(AD3:AF3)</f>
        <v>1030.2535598383004</v>
      </c>
      <c r="AI3" s="75">
        <f>PXIL!I3</f>
        <v>0</v>
      </c>
      <c r="AJ3" s="75">
        <f>PXIL!O3</f>
        <v>0</v>
      </c>
      <c r="AK3" s="75">
        <f>RTM_IEX!I3</f>
        <v>9.67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5.52</v>
      </c>
      <c r="I4">
        <f>Bawana_NG!Q4</f>
        <v>49.46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564.89641088694543</v>
      </c>
      <c r="P4" s="77">
        <v>30.302611618686434</v>
      </c>
      <c r="Q4" s="77">
        <v>10</v>
      </c>
      <c r="R4" s="80">
        <v>0</v>
      </c>
      <c r="S4" s="80">
        <v>0</v>
      </c>
      <c r="T4" s="78">
        <f>SUMPRODUCT(LTA!F4:AJ4,LTA!F$101:AJ$101,LTA!F$104:AJ$104)</f>
        <v>23.54</v>
      </c>
      <c r="U4" s="78">
        <f>SUMPRODUCT(LTA!F4:AJ4,LTA!F$102:AJ$102,LTA!F$104:AJ$104)</f>
        <v>58.660000000000004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320.34999999999997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9.5880515223723428</v>
      </c>
      <c r="AD4">
        <f t="shared" ref="AD4:AD67" si="1">SUM(B4:AB4,AI4:AR4)-AC4</f>
        <v>1079.9632578381211</v>
      </c>
      <c r="AE4">
        <f>'IDT-1'!C4</f>
        <v>-60</v>
      </c>
      <c r="AF4" s="26"/>
      <c r="AG4">
        <f t="shared" ref="AG4:AG67" si="2">SUM(AD4:AF4)</f>
        <v>1019.9632578381211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5.52</v>
      </c>
      <c r="I5">
        <f>Bawana_NG!Q5</f>
        <v>49.46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546.06487120694555</v>
      </c>
      <c r="P5" s="77">
        <v>30.302611618686434</v>
      </c>
      <c r="Q5" s="77">
        <v>10</v>
      </c>
      <c r="R5" s="80">
        <v>0</v>
      </c>
      <c r="S5" s="80">
        <v>0</v>
      </c>
      <c r="T5" s="78">
        <f>SUMPRODUCT(LTA!F5:AJ5,LTA!F$101:AJ$101,LTA!F$104:AJ$104)</f>
        <v>22.67</v>
      </c>
      <c r="U5" s="78">
        <f>SUMPRODUCT(LTA!F5:AJ5,LTA!F$102:AJ$102,LTA!F$104:AJ$104)</f>
        <v>57.480000000000004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</v>
      </c>
      <c r="AA5" s="117">
        <f>STOA!I5</f>
        <v>320.34999999999997</v>
      </c>
      <c r="AB5" s="117">
        <f>-STOA!O5</f>
        <v>0</v>
      </c>
      <c r="AC5">
        <f t="shared" si="0"/>
        <v>9.4486846107993205</v>
      </c>
      <c r="AD5">
        <f t="shared" si="1"/>
        <v>1054.2210850696943</v>
      </c>
      <c r="AE5">
        <f>'IDT-1'!C5</f>
        <v>-42</v>
      </c>
      <c r="AF5" s="26"/>
      <c r="AG5">
        <f t="shared" si="2"/>
        <v>1012.2210850696943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5.52</v>
      </c>
      <c r="I6">
        <f>Bawana_NG!Q6</f>
        <v>49.46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546.06487120694555</v>
      </c>
      <c r="P6" s="77">
        <v>30.302611618686434</v>
      </c>
      <c r="Q6" s="77">
        <v>10</v>
      </c>
      <c r="R6" s="80">
        <v>0</v>
      </c>
      <c r="S6" s="80">
        <v>0</v>
      </c>
      <c r="T6" s="78">
        <f>SUMPRODUCT(LTA!F6:AJ6,LTA!F$101:AJ$101,LTA!F$104:AJ$104)</f>
        <v>22.91</v>
      </c>
      <c r="U6" s="78">
        <f>SUMPRODUCT(LTA!F6:AJ6,LTA!F$102:AJ$102,LTA!F$104:AJ$104)</f>
        <v>57.24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-10.57</v>
      </c>
      <c r="AA6" s="117">
        <f>STOA!I6</f>
        <v>320.34999999999997</v>
      </c>
      <c r="AB6" s="117">
        <f>-STOA!O6</f>
        <v>0</v>
      </c>
      <c r="AC6">
        <f t="shared" si="0"/>
        <v>9.4981357810979485</v>
      </c>
      <c r="AD6">
        <f t="shared" si="1"/>
        <v>1048.6016338993957</v>
      </c>
      <c r="AE6">
        <f>'IDT-1'!C6</f>
        <v>-28</v>
      </c>
      <c r="AF6" s="26"/>
      <c r="AG6">
        <f t="shared" si="2"/>
        <v>1020.6016338993957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19.28</v>
      </c>
      <c r="H7">
        <f>PPCL_Spot!Q7</f>
        <v>5.52</v>
      </c>
      <c r="I7">
        <f>Bawana_NG!Q7</f>
        <v>49.46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542.03434307294549</v>
      </c>
      <c r="P7" s="77">
        <v>30.302611618686434</v>
      </c>
      <c r="Q7" s="77">
        <v>10</v>
      </c>
      <c r="R7" s="80">
        <v>0</v>
      </c>
      <c r="S7" s="80">
        <v>0</v>
      </c>
      <c r="T7" s="78">
        <f>SUMPRODUCT(LTA!F7:AJ7,LTA!F$101:AJ$101,LTA!F$104:AJ$104)</f>
        <v>21.77</v>
      </c>
      <c r="U7" s="78">
        <f>SUMPRODUCT(LTA!F7:AJ7,LTA!F$102:AJ$102,LTA!F$104:AJ$104)</f>
        <v>56.870000000000005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-5</v>
      </c>
      <c r="AA7" s="117">
        <f>STOA!I7</f>
        <v>320.34999999999997</v>
      </c>
      <c r="AB7" s="117">
        <f>-STOA!O7</f>
        <v>0</v>
      </c>
      <c r="AC7">
        <f t="shared" si="0"/>
        <v>9.3999279632201223</v>
      </c>
      <c r="AD7">
        <f t="shared" si="1"/>
        <v>1048.7293135832736</v>
      </c>
      <c r="AE7">
        <f>'IDT-1'!C7</f>
        <v>-67</v>
      </c>
      <c r="AF7" s="26"/>
      <c r="AG7">
        <f t="shared" si="2"/>
        <v>981.72931358327355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19.28</v>
      </c>
      <c r="H8">
        <f>PPCL_Spot!Q8</f>
        <v>5.52</v>
      </c>
      <c r="I8">
        <f>Bawana_NG!Q8</f>
        <v>49.46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538.58392426894545</v>
      </c>
      <c r="P8" s="77">
        <v>30.302611618686434</v>
      </c>
      <c r="Q8" s="77">
        <v>10</v>
      </c>
      <c r="R8" s="80">
        <v>0</v>
      </c>
      <c r="S8" s="80">
        <v>0</v>
      </c>
      <c r="T8" s="78">
        <f>SUMPRODUCT(LTA!F8:AJ8,LTA!F$101:AJ$101,LTA!F$104:AJ$104)</f>
        <v>21.06</v>
      </c>
      <c r="U8" s="78">
        <f>SUMPRODUCT(LTA!F8:AJ8,LTA!F$102:AJ$102,LTA!F$104:AJ$104)</f>
        <v>56.71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-14</v>
      </c>
      <c r="AA8" s="117">
        <f>STOA!I8</f>
        <v>320.34999999999997</v>
      </c>
      <c r="AB8" s="117">
        <f>-STOA!O8</f>
        <v>0</v>
      </c>
      <c r="AC8">
        <f t="shared" si="0"/>
        <v>9.5749833382776082</v>
      </c>
      <c r="AD8">
        <f t="shared" si="1"/>
        <v>1020.2338394042158</v>
      </c>
      <c r="AE8">
        <f>'IDT-1'!C8</f>
        <v>-45</v>
      </c>
      <c r="AF8" s="26"/>
      <c r="AG8">
        <f t="shared" si="2"/>
        <v>975.23383940421581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19.28</v>
      </c>
      <c r="H9">
        <f>PPCL_Spot!Q9</f>
        <v>5.52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537.80232588294552</v>
      </c>
      <c r="P9" s="77">
        <v>30.302611618686434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21.2</v>
      </c>
      <c r="U9" s="78">
        <f>SUMPRODUCT(LTA!F9:AJ9,LTA!F$102:AJ$102,LTA!F$104:AJ$104)</f>
        <v>56.75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</v>
      </c>
      <c r="AA9" s="117">
        <f>STOA!I9</f>
        <v>320.34999999999997</v>
      </c>
      <c r="AB9" s="117">
        <f>-STOA!O9</f>
        <v>0</v>
      </c>
      <c r="AC9">
        <f t="shared" si="0"/>
        <v>10.195206199034484</v>
      </c>
      <c r="AD9">
        <f t="shared" si="1"/>
        <v>949.47201815745927</v>
      </c>
      <c r="AE9">
        <f>'IDT-1'!C9</f>
        <v>-53</v>
      </c>
      <c r="AF9" s="26"/>
      <c r="AG9">
        <f t="shared" si="2"/>
        <v>896.47201815745927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5.52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537.80248898072318</v>
      </c>
      <c r="P10" s="77">
        <v>30.302611618686434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22.08</v>
      </c>
      <c r="U10" s="78">
        <f>SUMPRODUCT(LTA!F10:AJ10,LTA!F$102:AJ$102,LTA!F$104:AJ$104)</f>
        <v>56.7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-89</v>
      </c>
      <c r="AA10" s="117">
        <f>STOA!I10</f>
        <v>320.34999999999997</v>
      </c>
      <c r="AB10" s="117">
        <f>-STOA!O10</f>
        <v>0</v>
      </c>
      <c r="AC10">
        <f t="shared" si="0"/>
        <v>10.424464822349808</v>
      </c>
      <c r="AD10">
        <f t="shared" si="1"/>
        <v>925.07292263192153</v>
      </c>
      <c r="AE10">
        <f>'IDT-1'!C10</f>
        <v>-18</v>
      </c>
      <c r="AF10" s="26"/>
      <c r="AG10">
        <f t="shared" si="2"/>
        <v>907.07292263192153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5.52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538.34475739072309</v>
      </c>
      <c r="P11" s="77">
        <v>30.302611618686434</v>
      </c>
      <c r="Q11" s="77">
        <v>10</v>
      </c>
      <c r="R11" s="80">
        <v>0</v>
      </c>
      <c r="S11" s="80">
        <v>0</v>
      </c>
      <c r="T11" s="78">
        <f>SUMPRODUCT(LTA!F11:AJ11,LTA!F$101:AJ$101,LTA!F$104:AJ$104)</f>
        <v>20.079999999999998</v>
      </c>
      <c r="U11" s="78">
        <f>SUMPRODUCT(LTA!F11:AJ11,LTA!F$102:AJ$102,LTA!F$104:AJ$104)</f>
        <v>56.910000000000004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-29</v>
      </c>
      <c r="AA11" s="117">
        <f>STOA!I11</f>
        <v>320.34999999999997</v>
      </c>
      <c r="AB11" s="117">
        <f>-STOA!O11</f>
        <v>0</v>
      </c>
      <c r="AC11">
        <f t="shared" si="0"/>
        <v>9.7032345825821817</v>
      </c>
      <c r="AD11">
        <f t="shared" si="1"/>
        <v>1004.5464212816892</v>
      </c>
      <c r="AE11">
        <f>'IDT-1'!C11</f>
        <v>-100</v>
      </c>
      <c r="AF11" s="26"/>
      <c r="AG11">
        <f t="shared" si="2"/>
        <v>904.54642128168916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5.52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538.34483218389403</v>
      </c>
      <c r="P12" s="77">
        <v>30.302611618686434</v>
      </c>
      <c r="Q12" s="77">
        <v>10</v>
      </c>
      <c r="R12" s="80">
        <v>0</v>
      </c>
      <c r="S12" s="80">
        <v>0</v>
      </c>
      <c r="T12" s="78">
        <f>SUMPRODUCT(LTA!F12:AJ12,LTA!F$101:AJ$101,LTA!F$104:AJ$104)</f>
        <v>20.3</v>
      </c>
      <c r="U12" s="78">
        <f>SUMPRODUCT(LTA!F12:AJ12,LTA!F$102:AJ$102,LTA!F$104:AJ$104)</f>
        <v>56.800000000000004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-59</v>
      </c>
      <c r="AA12" s="117">
        <f>STOA!I12</f>
        <v>320.34999999999997</v>
      </c>
      <c r="AB12" s="117">
        <f>-STOA!O12</f>
        <v>0</v>
      </c>
      <c r="AC12">
        <f t="shared" si="0"/>
        <v>9.9705470664279439</v>
      </c>
      <c r="AD12">
        <f t="shared" si="1"/>
        <v>974.3891835910141</v>
      </c>
      <c r="AE12">
        <f>'IDT-1'!C12</f>
        <v>-78</v>
      </c>
      <c r="AF12" s="26"/>
      <c r="AG12">
        <f t="shared" si="2"/>
        <v>896.3891835910141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5.52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536.07250776426145</v>
      </c>
      <c r="P13" s="77">
        <v>30.302611618686434</v>
      </c>
      <c r="Q13" s="77">
        <v>10</v>
      </c>
      <c r="R13" s="80">
        <v>0</v>
      </c>
      <c r="S13" s="80">
        <v>0</v>
      </c>
      <c r="T13" s="78">
        <f>SUMPRODUCT(LTA!F13:AJ13,LTA!F$101:AJ$101,LTA!F$104:AJ$104)</f>
        <v>20.420000000000002</v>
      </c>
      <c r="U13" s="78">
        <f>SUMPRODUCT(LTA!F13:AJ13,LTA!F$102:AJ$102,LTA!F$104:AJ$104)</f>
        <v>56.63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-69</v>
      </c>
      <c r="AA13" s="117">
        <f>STOA!I13</f>
        <v>320.34999999999997</v>
      </c>
      <c r="AB13" s="117">
        <f>-STOA!O13</f>
        <v>0</v>
      </c>
      <c r="AC13">
        <f t="shared" si="0"/>
        <v>10.349626350033967</v>
      </c>
      <c r="AD13">
        <f t="shared" si="1"/>
        <v>926.6877798877756</v>
      </c>
      <c r="AE13">
        <f>'IDT-1'!C13</f>
        <v>-65</v>
      </c>
      <c r="AF13" s="26"/>
      <c r="AG13">
        <f t="shared" si="2"/>
        <v>861.6877798877756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5.52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534.15235832452709</v>
      </c>
      <c r="P14" s="77">
        <v>30.302611618686434</v>
      </c>
      <c r="Q14" s="77">
        <v>10</v>
      </c>
      <c r="R14" s="80">
        <v>0</v>
      </c>
      <c r="S14" s="80">
        <v>0</v>
      </c>
      <c r="T14" s="78">
        <f>SUMPRODUCT(LTA!F14:AJ14,LTA!F$101:AJ$101,LTA!F$104:AJ$104)</f>
        <v>20.75</v>
      </c>
      <c r="U14" s="78">
        <f>SUMPRODUCT(LTA!F14:AJ14,LTA!F$102:AJ$102,LTA!F$104:AJ$104)</f>
        <v>56.61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-99</v>
      </c>
      <c r="AA14" s="117">
        <f>STOA!I14</f>
        <v>320.34999999999997</v>
      </c>
      <c r="AB14" s="117">
        <f>-STOA!O14</f>
        <v>0</v>
      </c>
      <c r="AC14">
        <f t="shared" si="0"/>
        <v>10.601800860630165</v>
      </c>
      <c r="AD14">
        <f t="shared" si="1"/>
        <v>894.82545593744499</v>
      </c>
      <c r="AE14">
        <f>'IDT-1'!C14</f>
        <v>-45</v>
      </c>
      <c r="AF14" s="26"/>
      <c r="AG14">
        <f t="shared" si="2"/>
        <v>849.82545593744499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5.52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523.73561845271649</v>
      </c>
      <c r="P15" s="77">
        <v>30.302611618686434</v>
      </c>
      <c r="Q15" s="77">
        <v>10</v>
      </c>
      <c r="R15" s="80">
        <v>0</v>
      </c>
      <c r="S15" s="80">
        <v>0</v>
      </c>
      <c r="T15" s="78">
        <f>SUMPRODUCT(LTA!F15:AJ15,LTA!F$101:AJ$101,LTA!F$104:AJ$104)</f>
        <v>20.74</v>
      </c>
      <c r="U15" s="78">
        <f>SUMPRODUCT(LTA!F15:AJ15,LTA!F$102:AJ$102,LTA!F$104:AJ$104)</f>
        <v>56.480000000000004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-44</v>
      </c>
      <c r="AA15" s="117">
        <f>STOA!I15</f>
        <v>230.52999999999997</v>
      </c>
      <c r="AB15" s="117">
        <f>-STOA!O15</f>
        <v>0</v>
      </c>
      <c r="AC15">
        <f t="shared" si="0"/>
        <v>8.8750634351496753</v>
      </c>
      <c r="AD15">
        <f t="shared" si="1"/>
        <v>891.17545349111504</v>
      </c>
      <c r="AE15">
        <f>'IDT-1'!C15</f>
        <v>-21</v>
      </c>
      <c r="AF15" s="26"/>
      <c r="AG15">
        <f t="shared" si="2"/>
        <v>870.17545349111504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19.28</v>
      </c>
      <c r="H16">
        <f>PPCL_Spot!Q16</f>
        <v>5.52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526.13978443724113</v>
      </c>
      <c r="P16" s="77">
        <v>30.302611618686434</v>
      </c>
      <c r="Q16" s="77">
        <v>10</v>
      </c>
      <c r="R16" s="80">
        <v>0</v>
      </c>
      <c r="S16" s="80">
        <v>0</v>
      </c>
      <c r="T16" s="78">
        <f>SUMPRODUCT(LTA!F16:AJ16,LTA!F$101:AJ$101,LTA!F$104:AJ$104)</f>
        <v>20.71</v>
      </c>
      <c r="U16" s="78">
        <f>SUMPRODUCT(LTA!F16:AJ16,LTA!F$102:AJ$102,LTA!F$104:AJ$104)</f>
        <v>56.61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-74</v>
      </c>
      <c r="AA16" s="117">
        <f>STOA!I16</f>
        <v>230.52999999999997</v>
      </c>
      <c r="AB16" s="117">
        <f>-STOA!O16</f>
        <v>0</v>
      </c>
      <c r="AC16">
        <f t="shared" si="0"/>
        <v>9.4297877471452125</v>
      </c>
      <c r="AD16">
        <f t="shared" si="1"/>
        <v>833.12489516364417</v>
      </c>
      <c r="AE16">
        <f>'IDT-1'!C16</f>
        <v>0</v>
      </c>
      <c r="AF16" s="26"/>
      <c r="AG16">
        <f t="shared" si="2"/>
        <v>833.12489516364417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5.52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526.19998153452889</v>
      </c>
      <c r="P17" s="77">
        <v>30.302611618686434</v>
      </c>
      <c r="Q17" s="77">
        <v>10</v>
      </c>
      <c r="R17" s="80">
        <v>0</v>
      </c>
      <c r="S17" s="80">
        <v>0</v>
      </c>
      <c r="T17" s="78">
        <f>SUMPRODUCT(LTA!F17:AJ17,LTA!F$101:AJ$101,LTA!F$104:AJ$104)</f>
        <v>20.58</v>
      </c>
      <c r="U17" s="78">
        <f>SUMPRODUCT(LTA!F17:AJ17,LTA!F$102:AJ$102,LTA!F$104:AJ$104)</f>
        <v>57.57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-79</v>
      </c>
      <c r="AA17" s="117">
        <f>STOA!I17</f>
        <v>230.52999999999997</v>
      </c>
      <c r="AB17" s="117">
        <f>-STOA!O17</f>
        <v>0</v>
      </c>
      <c r="AC17">
        <f t="shared" si="0"/>
        <v>9.3044495687684154</v>
      </c>
      <c r="AD17">
        <f t="shared" si="1"/>
        <v>849.14043043930872</v>
      </c>
      <c r="AE17">
        <f>'IDT-1'!C17</f>
        <v>0</v>
      </c>
      <c r="AF17" s="26"/>
      <c r="AG17">
        <f t="shared" si="2"/>
        <v>849.14043043930872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5.52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526.1995370382698</v>
      </c>
      <c r="P18" s="77">
        <v>30.302611618686434</v>
      </c>
      <c r="Q18" s="77">
        <v>10</v>
      </c>
      <c r="R18" s="80">
        <v>0</v>
      </c>
      <c r="S18" s="80">
        <v>0</v>
      </c>
      <c r="T18" s="78">
        <f>SUMPRODUCT(LTA!F18:AJ18,LTA!F$101:AJ$101,LTA!F$104:AJ$104)</f>
        <v>20.37</v>
      </c>
      <c r="U18" s="78">
        <f>SUMPRODUCT(LTA!F18:AJ18,LTA!F$102:AJ$102,LTA!F$104:AJ$104)</f>
        <v>57.74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-89</v>
      </c>
      <c r="AA18" s="117">
        <f>STOA!I18</f>
        <v>230.52999999999997</v>
      </c>
      <c r="AB18" s="117">
        <f>-STOA!O18</f>
        <v>0</v>
      </c>
      <c r="AC18">
        <f t="shared" si="0"/>
        <v>9.3928749324232879</v>
      </c>
      <c r="AD18">
        <f t="shared" si="1"/>
        <v>839.01156057939465</v>
      </c>
      <c r="AE18">
        <f>'IDT-1'!C18</f>
        <v>0</v>
      </c>
      <c r="AF18" s="26"/>
      <c r="AG18">
        <f t="shared" si="2"/>
        <v>839.01156057939465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5.77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526.72507810685352</v>
      </c>
      <c r="P19" s="77">
        <v>30.302611618686434</v>
      </c>
      <c r="Q19" s="77">
        <v>10</v>
      </c>
      <c r="R19" s="80">
        <v>0</v>
      </c>
      <c r="S19" s="80">
        <v>0</v>
      </c>
      <c r="T19" s="78">
        <f>SUMPRODUCT(LTA!F19:AJ19,LTA!F$101:AJ$101,LTA!F$104:AJ$104)</f>
        <v>20.39</v>
      </c>
      <c r="U19" s="78">
        <f>SUMPRODUCT(LTA!F19:AJ19,LTA!F$102:AJ$102,LTA!F$104:AJ$104)</f>
        <v>57.63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-99</v>
      </c>
      <c r="AA19" s="117">
        <f>STOA!I19</f>
        <v>230.52999999999997</v>
      </c>
      <c r="AB19" s="117">
        <f>-STOA!O19</f>
        <v>0</v>
      </c>
      <c r="AC19">
        <f t="shared" si="0"/>
        <v>9.310126418604872</v>
      </c>
      <c r="AD19">
        <f t="shared" si="1"/>
        <v>849.77985016179673</v>
      </c>
      <c r="AE19">
        <f>'IDT-1'!C19</f>
        <v>0</v>
      </c>
      <c r="AF19" s="26"/>
      <c r="AG19">
        <f t="shared" si="2"/>
        <v>849.77985016179673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5.77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526.98113542426984</v>
      </c>
      <c r="P20" s="77">
        <v>30.302611618686434</v>
      </c>
      <c r="Q20" s="77">
        <v>10</v>
      </c>
      <c r="R20" s="80">
        <v>0</v>
      </c>
      <c r="S20" s="80">
        <v>0</v>
      </c>
      <c r="T20" s="78">
        <f>SUMPRODUCT(LTA!F20:AJ20,LTA!F$101:AJ$101,LTA!F$104:AJ$104)</f>
        <v>20.38</v>
      </c>
      <c r="U20" s="78">
        <f>SUMPRODUCT(LTA!F20:AJ20,LTA!F$102:AJ$102,LTA!F$104:AJ$104)</f>
        <v>57.510000000000005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-130</v>
      </c>
      <c r="AA20" s="117">
        <f>STOA!I20</f>
        <v>230.52999999999997</v>
      </c>
      <c r="AB20" s="117">
        <f>-STOA!O20</f>
        <v>0</v>
      </c>
      <c r="AC20">
        <f t="shared" si="0"/>
        <v>9.5864576761861908</v>
      </c>
      <c r="AD20">
        <f t="shared" si="1"/>
        <v>818.62957622163174</v>
      </c>
      <c r="AE20">
        <f>'IDT-1'!C20</f>
        <v>0</v>
      </c>
      <c r="AF20" s="26"/>
      <c r="AG20">
        <f t="shared" si="2"/>
        <v>818.62957622163174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19.28</v>
      </c>
      <c r="H21">
        <f>PPCL_Spot!Q21</f>
        <v>5.77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531.25840118797908</v>
      </c>
      <c r="P21" s="77">
        <v>30.302611618686434</v>
      </c>
      <c r="Q21" s="77">
        <v>10</v>
      </c>
      <c r="R21" s="80">
        <v>0</v>
      </c>
      <c r="S21" s="80">
        <v>0</v>
      </c>
      <c r="T21" s="78">
        <f>SUMPRODUCT(LTA!F21:AJ21,LTA!F$101:AJ$101,LTA!F$104:AJ$104)</f>
        <v>20.32</v>
      </c>
      <c r="U21" s="78">
        <f>SUMPRODUCT(LTA!F21:AJ21,LTA!F$102:AJ$102,LTA!F$104:AJ$104)</f>
        <v>57.46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-135</v>
      </c>
      <c r="AA21" s="117">
        <f>STOA!I21</f>
        <v>230.52999999999997</v>
      </c>
      <c r="AB21" s="117">
        <f>-STOA!O21</f>
        <v>0</v>
      </c>
      <c r="AC21">
        <f t="shared" si="0"/>
        <v>9.6706373794429474</v>
      </c>
      <c r="AD21">
        <f t="shared" si="1"/>
        <v>818.06688125084997</v>
      </c>
      <c r="AE21">
        <f>'IDT-1'!C21</f>
        <v>0</v>
      </c>
      <c r="AF21" s="26"/>
      <c r="AG21">
        <f t="shared" si="2"/>
        <v>818.06688125084997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19.28</v>
      </c>
      <c r="H22">
        <f>PPCL_Spot!Q22</f>
        <v>5.77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531.2148688246001</v>
      </c>
      <c r="P22" s="77">
        <v>30.302611618686434</v>
      </c>
      <c r="Q22" s="77">
        <v>10</v>
      </c>
      <c r="R22" s="80">
        <v>0</v>
      </c>
      <c r="S22" s="80">
        <v>0</v>
      </c>
      <c r="T22" s="78">
        <f>SUMPRODUCT(LTA!F22:AJ22,LTA!F$101:AJ$101,LTA!F$104:AJ$104)</f>
        <v>25.3</v>
      </c>
      <c r="U22" s="78">
        <f>SUMPRODUCT(LTA!F22:AJ22,LTA!F$102:AJ$102,LTA!F$104:AJ$104)</f>
        <v>60.35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230.52999999999997</v>
      </c>
      <c r="AB22" s="117">
        <f>-STOA!O22</f>
        <v>0</v>
      </c>
      <c r="AC22">
        <f t="shared" si="0"/>
        <v>9.7839009322561861</v>
      </c>
      <c r="AD22">
        <f t="shared" si="1"/>
        <v>820.78008533465766</v>
      </c>
      <c r="AE22">
        <f>'IDT-1'!C22</f>
        <v>0</v>
      </c>
      <c r="AF22" s="26"/>
      <c r="AG22">
        <f t="shared" si="2"/>
        <v>820.78008533465766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19.28</v>
      </c>
      <c r="H23">
        <f>PPCL_Spot!Q23</f>
        <v>5.77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558.94341540498579</v>
      </c>
      <c r="P23" s="77">
        <v>30.302611618686434</v>
      </c>
      <c r="Q23" s="77">
        <v>10</v>
      </c>
      <c r="R23" s="80">
        <v>0</v>
      </c>
      <c r="S23" s="80">
        <v>0</v>
      </c>
      <c r="T23" s="78">
        <f>SUMPRODUCT(LTA!F23:AJ23,LTA!F$101:AJ$101,LTA!F$104:AJ$104)</f>
        <v>24.84</v>
      </c>
      <c r="U23" s="78">
        <f>SUMPRODUCT(LTA!F23:AJ23,LTA!F$102:AJ$102,LTA!F$104:AJ$104)</f>
        <v>60.06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-185</v>
      </c>
      <c r="AA23" s="117">
        <f>STOA!I23</f>
        <v>230.52999999999997</v>
      </c>
      <c r="AB23" s="117">
        <f>-STOA!O23</f>
        <v>0</v>
      </c>
      <c r="AC23">
        <f t="shared" si="0"/>
        <v>10.420827880662371</v>
      </c>
      <c r="AD23">
        <f t="shared" si="1"/>
        <v>802.12170496663714</v>
      </c>
      <c r="AE23">
        <f>'IDT-1'!C23</f>
        <v>0</v>
      </c>
      <c r="AF23" s="26"/>
      <c r="AG23">
        <f t="shared" si="2"/>
        <v>802.12170496663714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19.28</v>
      </c>
      <c r="H24">
        <f>PPCL_Spot!Q24</f>
        <v>5.77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556.28532239981917</v>
      </c>
      <c r="P24" s="77">
        <v>30.302611618686434</v>
      </c>
      <c r="Q24" s="77">
        <v>10</v>
      </c>
      <c r="R24" s="80">
        <v>0</v>
      </c>
      <c r="S24" s="80">
        <v>0</v>
      </c>
      <c r="T24" s="78">
        <f>SUMPRODUCT(LTA!F24:AJ24,LTA!F$101:AJ$101,LTA!F$104:AJ$104)</f>
        <v>24.42</v>
      </c>
      <c r="U24" s="78">
        <f>SUMPRODUCT(LTA!F24:AJ24,LTA!F$102:AJ$102,LTA!F$104:AJ$104)</f>
        <v>59.78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-185</v>
      </c>
      <c r="AA24" s="117">
        <f>STOA!I24</f>
        <v>230.52999999999997</v>
      </c>
      <c r="AB24" s="117">
        <f>-STOA!O24</f>
        <v>0</v>
      </c>
      <c r="AC24">
        <f t="shared" si="0"/>
        <v>10.391276662216905</v>
      </c>
      <c r="AD24">
        <f t="shared" si="1"/>
        <v>798.79316317991595</v>
      </c>
      <c r="AE24">
        <f>'IDT-1'!C24</f>
        <v>0</v>
      </c>
      <c r="AF24" s="26"/>
      <c r="AG24">
        <f t="shared" si="2"/>
        <v>798.79316317991595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19.28</v>
      </c>
      <c r="H25">
        <f>PPCL_Spot!Q25</f>
        <v>5.79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647.11707558742955</v>
      </c>
      <c r="P25" s="77">
        <v>30.302611618686434</v>
      </c>
      <c r="Q25" s="77">
        <v>16.7</v>
      </c>
      <c r="R25" s="80">
        <v>0</v>
      </c>
      <c r="S25" s="80">
        <v>0</v>
      </c>
      <c r="T25" s="78">
        <f>SUMPRODUCT(LTA!F25:AJ25,LTA!F$101:AJ$101,LTA!F$104:AJ$104)</f>
        <v>23.56</v>
      </c>
      <c r="U25" s="78">
        <f>SUMPRODUCT(LTA!F25:AJ25,LTA!F$102:AJ$102,LTA!F$104:AJ$104)</f>
        <v>82.07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-227</v>
      </c>
      <c r="AA25" s="117">
        <f>STOA!I25</f>
        <v>230.52999999999997</v>
      </c>
      <c r="AB25" s="117">
        <f>-STOA!O25</f>
        <v>0</v>
      </c>
      <c r="AC25">
        <f t="shared" si="0"/>
        <v>12.07754127186594</v>
      </c>
      <c r="AD25">
        <f t="shared" si="1"/>
        <v>844.0886517578773</v>
      </c>
      <c r="AE25">
        <f>'IDT-1'!C25</f>
        <v>0</v>
      </c>
      <c r="AF25" s="26"/>
      <c r="AG25">
        <f t="shared" si="2"/>
        <v>844.0886517578773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18.622112211221122</v>
      </c>
      <c r="F26">
        <f>GT_Spot!Q26</f>
        <v>0</v>
      </c>
      <c r="G26">
        <f>PPCL_NG!Q26</f>
        <v>19.28</v>
      </c>
      <c r="H26">
        <f>PPCL_Spot!Q26</f>
        <v>23.58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653.59421529079532</v>
      </c>
      <c r="P26" s="77">
        <v>30.302611618686434</v>
      </c>
      <c r="Q26" s="77">
        <v>16.7</v>
      </c>
      <c r="R26" s="80">
        <v>0</v>
      </c>
      <c r="S26" s="80">
        <v>0</v>
      </c>
      <c r="T26" s="78">
        <f>SUMPRODUCT(LTA!F26:AJ26,LTA!F$101:AJ$101,LTA!F$104:AJ$104)</f>
        <v>22.76</v>
      </c>
      <c r="U26" s="78">
        <f>SUMPRODUCT(LTA!F26:AJ26,LTA!F$102:AJ$102,LTA!F$104:AJ$104)</f>
        <v>81.83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-285</v>
      </c>
      <c r="AA26" s="117">
        <f>STOA!I26</f>
        <v>230.52999999999997</v>
      </c>
      <c r="AB26" s="117">
        <f>-STOA!O26</f>
        <v>0</v>
      </c>
      <c r="AC26">
        <f t="shared" si="0"/>
        <v>12.624913008087853</v>
      </c>
      <c r="AD26">
        <f t="shared" si="1"/>
        <v>849.49402611261507</v>
      </c>
      <c r="AE26">
        <f>'IDT-1'!C26</f>
        <v>0</v>
      </c>
      <c r="AF26" s="26"/>
      <c r="AG26">
        <f t="shared" si="2"/>
        <v>849.49402611261507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18.622112211221122</v>
      </c>
      <c r="F27">
        <f>GT_Spot!Q27</f>
        <v>0</v>
      </c>
      <c r="G27">
        <f>PPCL_NG!Q27</f>
        <v>19.28</v>
      </c>
      <c r="H27">
        <f>PPCL_Spot!Q27</f>
        <v>23.58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658.32634251836578</v>
      </c>
      <c r="P27" s="77">
        <v>30.302611618686434</v>
      </c>
      <c r="Q27" s="77">
        <v>16.7</v>
      </c>
      <c r="R27" s="80">
        <v>4.66</v>
      </c>
      <c r="S27" s="80">
        <v>0</v>
      </c>
      <c r="T27" s="78">
        <f>SUMPRODUCT(LTA!F27:AJ27,LTA!F$101:AJ$101,LTA!F$104:AJ$104)</f>
        <v>21.39</v>
      </c>
      <c r="U27" s="78">
        <f>SUMPRODUCT(LTA!F27:AJ27,LTA!F$102:AJ$102,LTA!F$104:AJ$104)</f>
        <v>81.25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-160</v>
      </c>
      <c r="AA27" s="117">
        <f>STOA!I27</f>
        <v>143.99999999999997</v>
      </c>
      <c r="AB27" s="117">
        <f>-STOA!O27</f>
        <v>0</v>
      </c>
      <c r="AC27">
        <f t="shared" si="0"/>
        <v>10.819173787416057</v>
      </c>
      <c r="AD27">
        <f t="shared" si="1"/>
        <v>897.21189256085734</v>
      </c>
      <c r="AE27">
        <f>'IDT-1'!C27</f>
        <v>-27.518999999999998</v>
      </c>
      <c r="AF27" s="26"/>
      <c r="AG27">
        <f t="shared" si="2"/>
        <v>869.69289256085733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18.622112211221122</v>
      </c>
      <c r="F28">
        <f>GT_Spot!Q28</f>
        <v>0</v>
      </c>
      <c r="G28">
        <f>PPCL_NG!Q28</f>
        <v>19.28</v>
      </c>
      <c r="H28">
        <f>PPCL_Spot!Q28</f>
        <v>23.58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669.97858698774269</v>
      </c>
      <c r="P28" s="77">
        <v>30.302611618686434</v>
      </c>
      <c r="Q28" s="77">
        <v>16.7</v>
      </c>
      <c r="R28" s="80">
        <v>9.4827062517841849</v>
      </c>
      <c r="S28" s="80">
        <v>0</v>
      </c>
      <c r="T28" s="78">
        <f>SUMPRODUCT(LTA!F28:AJ28,LTA!F$101:AJ$101,LTA!F$104:AJ$104)</f>
        <v>21.299999999999997</v>
      </c>
      <c r="U28" s="78">
        <f>SUMPRODUCT(LTA!F28:AJ28,LTA!F$102:AJ$102,LTA!F$104:AJ$104)</f>
        <v>80.83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-165</v>
      </c>
      <c r="AA28" s="117">
        <f>STOA!I28</f>
        <v>143.99999999999997</v>
      </c>
      <c r="AB28" s="117">
        <f>-STOA!O28</f>
        <v>0</v>
      </c>
      <c r="AC28">
        <f t="shared" si="0"/>
        <v>11.004055991373251</v>
      </c>
      <c r="AD28">
        <f t="shared" si="1"/>
        <v>907.99196107806131</v>
      </c>
      <c r="AE28">
        <f>'IDT-1'!C28</f>
        <v>-18.628</v>
      </c>
      <c r="AF28" s="26"/>
      <c r="AG28">
        <f t="shared" si="2"/>
        <v>889.36396107806127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18.622112211221122</v>
      </c>
      <c r="F29">
        <f>GT_Spot!Q29</f>
        <v>0</v>
      </c>
      <c r="G29">
        <f>PPCL_NG!Q29</f>
        <v>19.28</v>
      </c>
      <c r="H29">
        <f>PPCL_Spot!Q29</f>
        <v>23.58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675.68497305540791</v>
      </c>
      <c r="P29" s="77">
        <v>30.302611618686434</v>
      </c>
      <c r="Q29" s="77">
        <v>16.7</v>
      </c>
      <c r="R29" s="80">
        <v>15.659999999999998</v>
      </c>
      <c r="S29" s="80">
        <v>0</v>
      </c>
      <c r="T29" s="78">
        <f>SUMPRODUCT(LTA!F29:AJ29,LTA!F$101:AJ$101,LTA!F$104:AJ$104)</f>
        <v>22.18</v>
      </c>
      <c r="U29" s="78">
        <f>SUMPRODUCT(LTA!F29:AJ29,LTA!F$102:AJ$102,LTA!F$104:AJ$104)</f>
        <v>80.319999999999993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-175</v>
      </c>
      <c r="AA29" s="117">
        <f>STOA!I29</f>
        <v>143.99999999999997</v>
      </c>
      <c r="AB29" s="117">
        <f>-STOA!O29</f>
        <v>0</v>
      </c>
      <c r="AC29">
        <f t="shared" si="0"/>
        <v>11.200669648974959</v>
      </c>
      <c r="AD29">
        <f t="shared" si="1"/>
        <v>910.04902723634041</v>
      </c>
      <c r="AE29">
        <f>'IDT-1'!C29</f>
        <v>-5.08</v>
      </c>
      <c r="AF29" s="26"/>
      <c r="AG29">
        <f t="shared" si="2"/>
        <v>904.96902723634037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18.622112211221122</v>
      </c>
      <c r="F30">
        <f>GT_Spot!Q30</f>
        <v>0</v>
      </c>
      <c r="G30">
        <f>PPCL_NG!Q30</f>
        <v>19.28</v>
      </c>
      <c r="H30">
        <f>PPCL_Spot!Q30</f>
        <v>23.58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675.68522916578104</v>
      </c>
      <c r="P30" s="77">
        <v>30.302611618686434</v>
      </c>
      <c r="Q30" s="77">
        <v>16.7</v>
      </c>
      <c r="R30" s="80">
        <v>24.69</v>
      </c>
      <c r="S30" s="80">
        <v>0</v>
      </c>
      <c r="T30" s="78">
        <f>SUMPRODUCT(LTA!F30:AJ30,LTA!F$101:AJ$101,LTA!F$104:AJ$104)</f>
        <v>25.549999999999997</v>
      </c>
      <c r="U30" s="78">
        <f>SUMPRODUCT(LTA!F30:AJ30,LTA!F$102:AJ$102,LTA!F$104:AJ$104)</f>
        <v>80.02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-185</v>
      </c>
      <c r="AA30" s="117">
        <f>STOA!I30</f>
        <v>144.75999999999996</v>
      </c>
      <c r="AB30" s="117">
        <f>-STOA!O30</f>
        <v>0</v>
      </c>
      <c r="AC30">
        <f t="shared" si="0"/>
        <v>11.402621177968195</v>
      </c>
      <c r="AD30">
        <f t="shared" si="1"/>
        <v>912.7073318177205</v>
      </c>
      <c r="AE30">
        <f>'IDT-1'!C30</f>
        <v>0</v>
      </c>
      <c r="AF30" s="26"/>
      <c r="AG30">
        <f t="shared" si="2"/>
        <v>912.7073318177205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19.28</v>
      </c>
      <c r="H31">
        <f>PPCL_Spot!Q31</f>
        <v>5.6016004572735056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675.68517350708066</v>
      </c>
      <c r="P31" s="77">
        <v>30.302611618686434</v>
      </c>
      <c r="Q31" s="77">
        <v>16.7</v>
      </c>
      <c r="R31" s="80">
        <v>26.3</v>
      </c>
      <c r="S31" s="80">
        <v>0</v>
      </c>
      <c r="T31" s="78">
        <f>SUMPRODUCT(LTA!F31:AJ31,LTA!F$101:AJ$101,LTA!F$104:AJ$104)</f>
        <v>35.83</v>
      </c>
      <c r="U31" s="78">
        <f>SUMPRODUCT(LTA!F31:AJ31,LTA!F$102:AJ$102,LTA!F$104:AJ$104)</f>
        <v>79.199999999999989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-132</v>
      </c>
      <c r="AA31" s="117">
        <f>STOA!I31</f>
        <v>145.76999999999998</v>
      </c>
      <c r="AB31" s="117">
        <f>-STOA!O31</f>
        <v>0</v>
      </c>
      <c r="AC31">
        <f t="shared" si="0"/>
        <v>11.558185771739453</v>
      </c>
      <c r="AD31">
        <f t="shared" si="1"/>
        <v>861.92770563492843</v>
      </c>
      <c r="AE31">
        <f>'IDT-1'!C31</f>
        <v>0</v>
      </c>
      <c r="AF31" s="26"/>
      <c r="AG31">
        <f t="shared" si="2"/>
        <v>861.92770563492843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-87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19.28</v>
      </c>
      <c r="H32">
        <f>PPCL_Spot!Q32</f>
        <v>5.6016004572735056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588.37416580241882</v>
      </c>
      <c r="P32" s="77">
        <v>30.302611618686434</v>
      </c>
      <c r="Q32" s="77">
        <v>11.789999999999997</v>
      </c>
      <c r="R32" s="80">
        <v>26.3</v>
      </c>
      <c r="S32" s="80">
        <v>0</v>
      </c>
      <c r="T32" s="78">
        <f>SUMPRODUCT(LTA!F32:AJ32,LTA!F$101:AJ$101,LTA!F$104:AJ$104)</f>
        <v>44.47</v>
      </c>
      <c r="U32" s="78">
        <f>SUMPRODUCT(LTA!F32:AJ32,LTA!F$102:AJ$102,LTA!F$104:AJ$104)</f>
        <v>56.67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-95</v>
      </c>
      <c r="AA32" s="117">
        <f>STOA!I32</f>
        <v>146.98999999999998</v>
      </c>
      <c r="AB32" s="117">
        <f>-STOA!O32</f>
        <v>0</v>
      </c>
      <c r="AC32">
        <f t="shared" si="0"/>
        <v>9.534257091186209</v>
      </c>
      <c r="AD32">
        <f t="shared" si="1"/>
        <v>883.06062661081978</v>
      </c>
      <c r="AE32">
        <f>'IDT-1'!C32</f>
        <v>0</v>
      </c>
      <c r="AF32" s="26"/>
      <c r="AG32">
        <f t="shared" si="2"/>
        <v>883.06062661081978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19.28</v>
      </c>
      <c r="H33">
        <f>PPCL_Spot!Q33</f>
        <v>5.52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592.07832698374216</v>
      </c>
      <c r="P33" s="77">
        <v>30.302611618686434</v>
      </c>
      <c r="Q33" s="77">
        <v>11.789999999999997</v>
      </c>
      <c r="R33" s="80">
        <v>26.3</v>
      </c>
      <c r="S33" s="80">
        <v>0</v>
      </c>
      <c r="T33" s="78">
        <f>SUMPRODUCT(LTA!F33:AJ33,LTA!F$101:AJ$101,LTA!F$104:AJ$104)</f>
        <v>54.89</v>
      </c>
      <c r="U33" s="78">
        <f>SUMPRODUCT(LTA!F33:AJ33,LTA!F$102:AJ$102,LTA!F$104:AJ$104)</f>
        <v>56.81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-110</v>
      </c>
      <c r="AA33" s="117">
        <f>STOA!I33</f>
        <v>151.18999999999997</v>
      </c>
      <c r="AB33" s="117">
        <f>-STOA!O33</f>
        <v>0</v>
      </c>
      <c r="AC33">
        <f t="shared" si="0"/>
        <v>9.8291955383907776</v>
      </c>
      <c r="AD33">
        <f t="shared" si="1"/>
        <v>886.14824888766498</v>
      </c>
      <c r="AE33">
        <f>'IDT-1'!C33</f>
        <v>0</v>
      </c>
      <c r="AF33" s="26"/>
      <c r="AG33">
        <f t="shared" si="2"/>
        <v>886.14824888766498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19.28</v>
      </c>
      <c r="H34">
        <f>PPCL_Spot!Q34</f>
        <v>5.52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574.46633768050981</v>
      </c>
      <c r="P34" s="77">
        <v>30.302611618686434</v>
      </c>
      <c r="Q34" s="77">
        <v>11.789999999999997</v>
      </c>
      <c r="R34" s="80">
        <v>26.3</v>
      </c>
      <c r="S34" s="80">
        <v>0</v>
      </c>
      <c r="T34" s="78">
        <f>SUMPRODUCT(LTA!F34:AJ34,LTA!F$101:AJ$101,LTA!F$104:AJ$104)</f>
        <v>63.320000000000007</v>
      </c>
      <c r="U34" s="78">
        <f>SUMPRODUCT(LTA!F34:AJ34,LTA!F$102:AJ$102,LTA!F$104:AJ$104)</f>
        <v>57.1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-75</v>
      </c>
      <c r="AA34" s="117">
        <f>STOA!I34</f>
        <v>154.48999999999998</v>
      </c>
      <c r="AB34" s="117">
        <f>-STOA!O34</f>
        <v>0</v>
      </c>
      <c r="AC34">
        <f t="shared" si="0"/>
        <v>9.5136422068564741</v>
      </c>
      <c r="AD34">
        <f t="shared" si="1"/>
        <v>910.8718129159671</v>
      </c>
      <c r="AE34">
        <f>'IDT-1'!C34</f>
        <v>0</v>
      </c>
      <c r="AF34" s="26"/>
      <c r="AG34">
        <f t="shared" si="2"/>
        <v>910.8718129159671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19.28</v>
      </c>
      <c r="H35">
        <f>PPCL_Spot!Q35</f>
        <v>5.52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536.91649044457381</v>
      </c>
      <c r="P35" s="77">
        <v>30.302611618686434</v>
      </c>
      <c r="Q35" s="77">
        <v>11.789999999999997</v>
      </c>
      <c r="R35" s="80">
        <v>26.3</v>
      </c>
      <c r="S35" s="80">
        <v>0</v>
      </c>
      <c r="T35" s="78">
        <f>SUMPRODUCT(LTA!F35:AJ35,LTA!F$101:AJ$101,LTA!F$104:AJ$104)</f>
        <v>72.28</v>
      </c>
      <c r="U35" s="78">
        <f>SUMPRODUCT(LTA!F35:AJ35,LTA!F$102:AJ$102,LTA!F$104:AJ$104)</f>
        <v>56.900000000000006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-54</v>
      </c>
      <c r="AA35" s="117">
        <f>STOA!I35</f>
        <v>158.08999999999997</v>
      </c>
      <c r="AB35" s="117">
        <f>-STOA!O35</f>
        <v>0</v>
      </c>
      <c r="AC35">
        <f t="shared" si="0"/>
        <v>9.0611402356031547</v>
      </c>
      <c r="AD35">
        <f t="shared" si="1"/>
        <v>912.13446765128413</v>
      </c>
      <c r="AE35">
        <f>'IDT-1'!C35</f>
        <v>0</v>
      </c>
      <c r="AF35" s="26"/>
      <c r="AG35">
        <f t="shared" si="2"/>
        <v>912.13446765128413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19.28</v>
      </c>
      <c r="H36">
        <f>PPCL_Spot!Q36</f>
        <v>5.52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536.08515247801051</v>
      </c>
      <c r="P36" s="77">
        <v>30.302611618686434</v>
      </c>
      <c r="Q36" s="77">
        <v>11.789999999999997</v>
      </c>
      <c r="R36" s="80">
        <v>26.3</v>
      </c>
      <c r="S36" s="80">
        <v>0</v>
      </c>
      <c r="T36" s="78">
        <f>SUMPRODUCT(LTA!F36:AJ36,LTA!F$101:AJ$101,LTA!F$104:AJ$104)</f>
        <v>84.67</v>
      </c>
      <c r="U36" s="78">
        <f>SUMPRODUCT(LTA!F36:AJ36,LTA!F$102:AJ$102,LTA!F$104:AJ$104)</f>
        <v>56.410000000000004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-59</v>
      </c>
      <c r="AA36" s="117">
        <f>STOA!I36</f>
        <v>161.08999999999997</v>
      </c>
      <c r="AB36" s="117">
        <f>-STOA!O36</f>
        <v>0</v>
      </c>
      <c r="AC36">
        <f t="shared" si="0"/>
        <v>9.3625070119413056</v>
      </c>
      <c r="AD36">
        <f t="shared" si="1"/>
        <v>905.90176290838281</v>
      </c>
      <c r="AE36">
        <f>'IDT-1'!C36</f>
        <v>0</v>
      </c>
      <c r="AF36" s="26"/>
      <c r="AG36">
        <f t="shared" si="2"/>
        <v>905.90176290838281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19.28</v>
      </c>
      <c r="H37">
        <f>PPCL_Spot!Q37</f>
        <v>5.52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544.3991739482093</v>
      </c>
      <c r="P37" s="77">
        <v>30.302611618686434</v>
      </c>
      <c r="Q37" s="77">
        <v>11.789999999999997</v>
      </c>
      <c r="R37" s="80">
        <v>26.3</v>
      </c>
      <c r="S37" s="80">
        <v>0</v>
      </c>
      <c r="T37" s="78">
        <f>SUMPRODUCT(LTA!F37:AJ37,LTA!F$101:AJ$101,LTA!F$104:AJ$104)</f>
        <v>93.5</v>
      </c>
      <c r="U37" s="78">
        <f>SUMPRODUCT(LTA!F37:AJ37,LTA!F$102:AJ$102,LTA!F$104:AJ$104)</f>
        <v>55.89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-69</v>
      </c>
      <c r="AA37" s="117">
        <f>STOA!I37</f>
        <v>163.79</v>
      </c>
      <c r="AB37" s="117">
        <f>-STOA!O37</f>
        <v>0</v>
      </c>
      <c r="AC37">
        <f t="shared" si="0"/>
        <v>9.7101209513229616</v>
      </c>
      <c r="AD37">
        <f t="shared" si="1"/>
        <v>904.87817043919995</v>
      </c>
      <c r="AE37">
        <f>'IDT-1'!C37</f>
        <v>0</v>
      </c>
      <c r="AF37" s="26"/>
      <c r="AG37">
        <f t="shared" si="2"/>
        <v>904.87817043919995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5.52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544.39863673168963</v>
      </c>
      <c r="P38" s="77">
        <v>30.302611618686434</v>
      </c>
      <c r="Q38" s="77">
        <v>11.789999999999997</v>
      </c>
      <c r="R38" s="80">
        <v>26.3</v>
      </c>
      <c r="S38" s="80">
        <v>0</v>
      </c>
      <c r="T38" s="78">
        <f>SUMPRODUCT(LTA!F38:AJ38,LTA!F$101:AJ$101,LTA!F$104:AJ$104)</f>
        <v>104.42</v>
      </c>
      <c r="U38" s="78">
        <f>SUMPRODUCT(LTA!F38:AJ38,LTA!F$102:AJ$102,LTA!F$104:AJ$104)</f>
        <v>55.650000000000006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-79</v>
      </c>
      <c r="AA38" s="117">
        <f>STOA!I38</f>
        <v>167.98999999999998</v>
      </c>
      <c r="AB38" s="117">
        <f>-STOA!O38</f>
        <v>0</v>
      </c>
      <c r="AC38">
        <f t="shared" si="0"/>
        <v>9.8823337345034279</v>
      </c>
      <c r="AD38">
        <f t="shared" si="1"/>
        <v>914.23120147073428</v>
      </c>
      <c r="AE38">
        <f>'IDT-1'!C38</f>
        <v>0</v>
      </c>
      <c r="AF38" s="26"/>
      <c r="AG38">
        <f t="shared" si="2"/>
        <v>914.23120147073428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7.4787282577701726</v>
      </c>
      <c r="F39">
        <f>GT_Spot!Q39</f>
        <v>0</v>
      </c>
      <c r="G39">
        <f>PPCL_NG!Q39</f>
        <v>19.28</v>
      </c>
      <c r="H39">
        <f>PPCL_Spot!Q39</f>
        <v>5.52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544.39806833951104</v>
      </c>
      <c r="P39" s="77">
        <v>30.302611618686434</v>
      </c>
      <c r="Q39" s="77">
        <v>11.789999999999997</v>
      </c>
      <c r="R39" s="80">
        <v>26.3</v>
      </c>
      <c r="S39" s="80">
        <v>0</v>
      </c>
      <c r="T39" s="78">
        <f>SUMPRODUCT(LTA!F39:AJ39,LTA!F$101:AJ$101,LTA!F$104:AJ$104)</f>
        <v>114.42999999999999</v>
      </c>
      <c r="U39" s="78">
        <f>SUMPRODUCT(LTA!F39:AJ39,LTA!F$102:AJ$102,LTA!F$104:AJ$104)</f>
        <v>55.730000000000004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-84</v>
      </c>
      <c r="AA39" s="117">
        <f>STOA!I39</f>
        <v>170.98999999999998</v>
      </c>
      <c r="AB39" s="117">
        <f>-STOA!O39</f>
        <v>0</v>
      </c>
      <c r="AC39">
        <f t="shared" si="0"/>
        <v>10.352086517885663</v>
      </c>
      <c r="AD39">
        <f t="shared" si="1"/>
        <v>886.78732169808188</v>
      </c>
      <c r="AE39">
        <f>'IDT-1'!C39</f>
        <v>0</v>
      </c>
      <c r="AF39" s="26"/>
      <c r="AG39">
        <f t="shared" si="2"/>
        <v>886.78732169808188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19.28</v>
      </c>
      <c r="H40">
        <f>PPCL_Spot!Q40</f>
        <v>5.52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543.81855608977094</v>
      </c>
      <c r="P40" s="77">
        <v>30.302611618686434</v>
      </c>
      <c r="Q40" s="77">
        <v>10</v>
      </c>
      <c r="R40" s="80">
        <v>26.3</v>
      </c>
      <c r="S40" s="80">
        <v>0</v>
      </c>
      <c r="T40" s="78">
        <f>SUMPRODUCT(LTA!F40:AJ40,LTA!F$101:AJ$101,LTA!F$104:AJ$104)</f>
        <v>125.25</v>
      </c>
      <c r="U40" s="78">
        <f>SUMPRODUCT(LTA!F40:AJ40,LTA!F$102:AJ$102,LTA!F$104:AJ$104)</f>
        <v>56.11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-84</v>
      </c>
      <c r="AA40" s="117">
        <f>STOA!I40</f>
        <v>173.98999999999998</v>
      </c>
      <c r="AB40" s="117">
        <f>-STOA!O40</f>
        <v>0</v>
      </c>
      <c r="AC40">
        <f t="shared" si="0"/>
        <v>9.9678977963672093</v>
      </c>
      <c r="AD40">
        <f t="shared" si="1"/>
        <v>954.00199816986037</v>
      </c>
      <c r="AE40">
        <f>'IDT-1'!C40</f>
        <v>0</v>
      </c>
      <c r="AF40" s="26"/>
      <c r="AG40">
        <f t="shared" si="2"/>
        <v>954.00199816986037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19.28</v>
      </c>
      <c r="H41">
        <f>PPCL_Spot!Q41</f>
        <v>5.52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554.06838164855492</v>
      </c>
      <c r="P41" s="77">
        <v>30.302611618686434</v>
      </c>
      <c r="Q41" s="77">
        <v>10</v>
      </c>
      <c r="R41" s="80">
        <v>26.3</v>
      </c>
      <c r="S41" s="80">
        <v>0</v>
      </c>
      <c r="T41" s="78">
        <f>SUMPRODUCT(LTA!F41:AJ41,LTA!F$101:AJ$101,LTA!F$104:AJ$104)</f>
        <v>134.95999999999998</v>
      </c>
      <c r="U41" s="78">
        <f>SUMPRODUCT(LTA!F41:AJ41,LTA!F$102:AJ$102,LTA!F$104:AJ$104)</f>
        <v>53.84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-69</v>
      </c>
      <c r="AA41" s="117">
        <f>STOA!I41</f>
        <v>176.98999999999998</v>
      </c>
      <c r="AB41" s="117">
        <f>-STOA!O41</f>
        <v>0</v>
      </c>
      <c r="AC41">
        <f t="shared" si="0"/>
        <v>10.149968261284508</v>
      </c>
      <c r="AD41">
        <f t="shared" si="1"/>
        <v>974.50975326372713</v>
      </c>
      <c r="AE41">
        <f>'IDT-1'!C41</f>
        <v>0</v>
      </c>
      <c r="AF41" s="26"/>
      <c r="AG41">
        <f t="shared" si="2"/>
        <v>974.50975326372713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19.28</v>
      </c>
      <c r="H42">
        <f>PPCL_Spot!Q42</f>
        <v>5.52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554.06842228722792</v>
      </c>
      <c r="P42" s="77">
        <v>30.302611618686434</v>
      </c>
      <c r="Q42" s="77">
        <v>10</v>
      </c>
      <c r="R42" s="80">
        <v>26.3</v>
      </c>
      <c r="S42" s="80">
        <v>0</v>
      </c>
      <c r="T42" s="78">
        <f>SUMPRODUCT(LTA!F42:AJ42,LTA!F$101:AJ$101,LTA!F$104:AJ$104)</f>
        <v>142.75</v>
      </c>
      <c r="U42" s="78">
        <f>SUMPRODUCT(LTA!F42:AJ42,LTA!F$102:AJ$102,LTA!F$104:AJ$104)</f>
        <v>54.010000000000005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-39</v>
      </c>
      <c r="AA42" s="117">
        <f>STOA!I42</f>
        <v>178.48999999999998</v>
      </c>
      <c r="AB42" s="117">
        <f>-STOA!O42</f>
        <v>0</v>
      </c>
      <c r="AC42">
        <f t="shared" si="0"/>
        <v>10.188825981293855</v>
      </c>
      <c r="AD42">
        <f t="shared" si="1"/>
        <v>988.93093618239072</v>
      </c>
      <c r="AE42">
        <f>'IDT-1'!C42</f>
        <v>0</v>
      </c>
      <c r="AF42" s="26"/>
      <c r="AG42">
        <f t="shared" si="2"/>
        <v>988.93093618239072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17.959299039005089</v>
      </c>
      <c r="F43">
        <f>GT_Spot!Q43</f>
        <v>0</v>
      </c>
      <c r="G43">
        <f>PPCL_NG!Q43</f>
        <v>19.28</v>
      </c>
      <c r="H43">
        <f>PPCL_Spot!Q43</f>
        <v>19.314319317847691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546.47666378522797</v>
      </c>
      <c r="P43" s="77">
        <v>30.302611618686434</v>
      </c>
      <c r="Q43" s="77">
        <v>10</v>
      </c>
      <c r="R43" s="80">
        <v>26.3</v>
      </c>
      <c r="S43" s="80">
        <v>0</v>
      </c>
      <c r="T43" s="78">
        <f>SUMPRODUCT(LTA!F43:AJ43,LTA!F$101:AJ$101,LTA!F$104:AJ$104)</f>
        <v>150.37</v>
      </c>
      <c r="U43" s="78">
        <f>SUMPRODUCT(LTA!F43:AJ43,LTA!F$102:AJ$102,LTA!F$104:AJ$104)</f>
        <v>54.11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179.98999999999998</v>
      </c>
      <c r="AB43" s="117">
        <f>-STOA!O43</f>
        <v>-20</v>
      </c>
      <c r="AC43">
        <f t="shared" si="0"/>
        <v>10.203698478815493</v>
      </c>
      <c r="AD43">
        <f t="shared" si="1"/>
        <v>1038.8191952819516</v>
      </c>
      <c r="AE43">
        <f>'IDT-1'!C43</f>
        <v>-22</v>
      </c>
      <c r="AF43" s="26"/>
      <c r="AG43">
        <f t="shared" si="2"/>
        <v>1016.8191952819516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17.959299039005089</v>
      </c>
      <c r="F44">
        <f>GT_Spot!Q44</f>
        <v>0</v>
      </c>
      <c r="G44">
        <f>PPCL_NG!Q44</f>
        <v>19.28</v>
      </c>
      <c r="H44">
        <f>PPCL_Spot!Q44</f>
        <v>20.234048809173771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552.11412418922794</v>
      </c>
      <c r="P44" s="77">
        <v>30.302611618686434</v>
      </c>
      <c r="Q44" s="77">
        <v>10</v>
      </c>
      <c r="R44" s="80">
        <v>26.3</v>
      </c>
      <c r="S44" s="80">
        <v>0</v>
      </c>
      <c r="T44" s="78">
        <f>SUMPRODUCT(LTA!F44:AJ44,LTA!F$101:AJ$101,LTA!F$104:AJ$104)</f>
        <v>155</v>
      </c>
      <c r="U44" s="78">
        <f>SUMPRODUCT(LTA!F44:AJ44,LTA!F$102:AJ$102,LTA!F$104:AJ$104)</f>
        <v>58.95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181.48999999999998</v>
      </c>
      <c r="AB44" s="117">
        <f>-STOA!O44</f>
        <v>-20</v>
      </c>
      <c r="AC44">
        <f t="shared" si="0"/>
        <v>10.047203286617526</v>
      </c>
      <c r="AD44">
        <f t="shared" si="1"/>
        <v>1091.5028803694756</v>
      </c>
      <c r="AE44">
        <f>'IDT-1'!C44</f>
        <v>-30</v>
      </c>
      <c r="AF44" s="26"/>
      <c r="AG44">
        <f t="shared" si="2"/>
        <v>1061.5028803694756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19.28</v>
      </c>
      <c r="H45">
        <f>PPCL_Spot!Q45</f>
        <v>5.2115328037658131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545.44953210601977</v>
      </c>
      <c r="P45" s="77">
        <v>30.302611618686434</v>
      </c>
      <c r="Q45" s="77">
        <v>10</v>
      </c>
      <c r="R45" s="80">
        <v>26.3</v>
      </c>
      <c r="S45" s="80">
        <v>0</v>
      </c>
      <c r="T45" s="78">
        <f>SUMPRODUCT(LTA!F45:AJ45,LTA!F$101:AJ$101,LTA!F$104:AJ$104)</f>
        <v>162.76</v>
      </c>
      <c r="U45" s="78">
        <f>SUMPRODUCT(LTA!F45:AJ45,LTA!F$102:AJ$102,LTA!F$104:AJ$104)</f>
        <v>58.96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181.48999999999998</v>
      </c>
      <c r="AB45" s="117">
        <f>-STOA!O45</f>
        <v>-20</v>
      </c>
      <c r="AC45">
        <f t="shared" si="0"/>
        <v>9.8325037125628381</v>
      </c>
      <c r="AD45">
        <f t="shared" si="1"/>
        <v>1067.3199010736794</v>
      </c>
      <c r="AE45">
        <f>'IDT-1'!C45</f>
        <v>-15</v>
      </c>
      <c r="AF45" s="26"/>
      <c r="AG45">
        <f t="shared" si="2"/>
        <v>1052.3199010736794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19.28</v>
      </c>
      <c r="H46">
        <f>PPCL_Spot!Q46</f>
        <v>5.2115328037658131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545.44953210601977</v>
      </c>
      <c r="P46" s="77">
        <v>30.302611618686434</v>
      </c>
      <c r="Q46" s="77">
        <v>10</v>
      </c>
      <c r="R46" s="80">
        <v>26.3</v>
      </c>
      <c r="S46" s="80">
        <v>0</v>
      </c>
      <c r="T46" s="78">
        <f>SUMPRODUCT(LTA!F46:AJ46,LTA!F$101:AJ$101,LTA!F$104:AJ$104)</f>
        <v>165.49</v>
      </c>
      <c r="U46" s="78">
        <f>SUMPRODUCT(LTA!F46:AJ46,LTA!F$102:AJ$102,LTA!F$104:AJ$104)</f>
        <v>59.150000000000006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182.69</v>
      </c>
      <c r="AB46" s="117">
        <f>-STOA!O46</f>
        <v>-20</v>
      </c>
      <c r="AC46">
        <f t="shared" si="0"/>
        <v>10.163463506183863</v>
      </c>
      <c r="AD46">
        <f t="shared" si="1"/>
        <v>1104.5980087369931</v>
      </c>
      <c r="AE46">
        <f>'IDT-1'!C46</f>
        <v>0</v>
      </c>
      <c r="AF46" s="26"/>
      <c r="AG46">
        <f t="shared" si="2"/>
        <v>1104.5980087369931</v>
      </c>
      <c r="AI46" s="75">
        <f>PXIL!I46</f>
        <v>0</v>
      </c>
      <c r="AJ46" s="75">
        <f>PXIL!O46</f>
        <v>0</v>
      </c>
      <c r="AK46" s="75">
        <f>RTM_IEX!I46</f>
        <v>33.840000000000003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7.1277957147050186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48.67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548.42232832789182</v>
      </c>
      <c r="P47" s="77">
        <v>30.302611618686434</v>
      </c>
      <c r="Q47" s="77">
        <v>10</v>
      </c>
      <c r="R47" s="80">
        <v>26.3</v>
      </c>
      <c r="S47" s="80">
        <v>0</v>
      </c>
      <c r="T47" s="78">
        <f>SUMPRODUCT(LTA!F47:AJ47,LTA!F$101:AJ$101,LTA!F$104:AJ$104)</f>
        <v>167.17999999999998</v>
      </c>
      <c r="U47" s="78">
        <f>SUMPRODUCT(LTA!F47:AJ47,LTA!F$102:AJ$102,LTA!F$104:AJ$104)</f>
        <v>59.44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182.98999999999998</v>
      </c>
      <c r="AB47" s="117">
        <f>-STOA!O47</f>
        <v>-20</v>
      </c>
      <c r="AC47">
        <f t="shared" si="0"/>
        <v>10.409522624263198</v>
      </c>
      <c r="AD47">
        <f t="shared" si="1"/>
        <v>1132.31321303702</v>
      </c>
      <c r="AE47">
        <f>'IDT-1'!C47</f>
        <v>0</v>
      </c>
      <c r="AF47" s="26"/>
      <c r="AG47">
        <f t="shared" si="2"/>
        <v>1132.31321303702</v>
      </c>
      <c r="AI47" s="75">
        <f>PXIL!I47</f>
        <v>0</v>
      </c>
      <c r="AJ47" s="75">
        <f>PXIL!O47</f>
        <v>0</v>
      </c>
      <c r="AK47" s="75">
        <f>RTM_IEX!I47</f>
        <v>58.01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48.67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550.02968413863766</v>
      </c>
      <c r="P48" s="77">
        <v>30.302611618686434</v>
      </c>
      <c r="Q48" s="77">
        <v>10</v>
      </c>
      <c r="R48" s="80">
        <v>26.3</v>
      </c>
      <c r="S48" s="80">
        <v>0</v>
      </c>
      <c r="T48" s="78">
        <f>SUMPRODUCT(LTA!F48:AJ48,LTA!F$101:AJ$101,LTA!F$104:AJ$104)</f>
        <v>168.32999999999998</v>
      </c>
      <c r="U48" s="78">
        <f>SUMPRODUCT(LTA!F48:AJ48,LTA!F$102:AJ$102,LTA!F$104:AJ$104)</f>
        <v>59.67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183.58999999999997</v>
      </c>
      <c r="AB48" s="117">
        <f>-STOA!O48</f>
        <v>-20</v>
      </c>
      <c r="AC48">
        <f t="shared" si="0"/>
        <v>10.526187355397763</v>
      </c>
      <c r="AD48">
        <f t="shared" si="1"/>
        <v>1145.4539041166315</v>
      </c>
      <c r="AE48">
        <f>'IDT-1'!C48</f>
        <v>0</v>
      </c>
      <c r="AF48" s="26"/>
      <c r="AG48">
        <f t="shared" si="2"/>
        <v>1145.4539041166315</v>
      </c>
      <c r="AI48" s="75">
        <f>PXIL!I48</f>
        <v>0</v>
      </c>
      <c r="AJ48" s="75">
        <f>PXIL!O48</f>
        <v>0</v>
      </c>
      <c r="AK48" s="75">
        <f>RTM_IEX!I48</f>
        <v>67.680000000000007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547.55899000129443</v>
      </c>
      <c r="P49" s="77">
        <v>30.302611618686434</v>
      </c>
      <c r="Q49" s="77">
        <v>10</v>
      </c>
      <c r="R49" s="80">
        <v>26.3</v>
      </c>
      <c r="S49" s="80">
        <v>0</v>
      </c>
      <c r="T49" s="78">
        <f>SUMPRODUCT(LTA!F49:AJ49,LTA!F$101:AJ$101,LTA!F$104:AJ$104)</f>
        <v>171.39000000000001</v>
      </c>
      <c r="U49" s="78">
        <f>SUMPRODUCT(LTA!F49:AJ49,LTA!F$102:AJ$102,LTA!F$104:AJ$104)</f>
        <v>59.89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183.89</v>
      </c>
      <c r="AB49" s="117">
        <f>-STOA!O49</f>
        <v>-20</v>
      </c>
      <c r="AC49">
        <f t="shared" si="0"/>
        <v>10.16406124698914</v>
      </c>
      <c r="AD49">
        <f t="shared" si="1"/>
        <v>1104.6653360876967</v>
      </c>
      <c r="AE49">
        <f>'IDT-1'!C49</f>
        <v>0</v>
      </c>
      <c r="AF49" s="26"/>
      <c r="AG49">
        <f t="shared" si="2"/>
        <v>1104.6653360876967</v>
      </c>
      <c r="AI49" s="75">
        <f>PXIL!I49</f>
        <v>0</v>
      </c>
      <c r="AJ49" s="75">
        <f>PXIL!O49</f>
        <v>0</v>
      </c>
      <c r="AK49" s="75">
        <f>RTM_IEX!I49</f>
        <v>24.17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7.0486846084064103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547.55899000129443</v>
      </c>
      <c r="P50" s="77">
        <v>30.302611618686434</v>
      </c>
      <c r="Q50" s="77">
        <v>10</v>
      </c>
      <c r="R50" s="80">
        <v>26.3</v>
      </c>
      <c r="S50" s="80">
        <v>0</v>
      </c>
      <c r="T50" s="78">
        <f>SUMPRODUCT(LTA!F50:AJ50,LTA!F$101:AJ$101,LTA!F$104:AJ$104)</f>
        <v>171.75</v>
      </c>
      <c r="U50" s="78">
        <f>SUMPRODUCT(LTA!F50:AJ50,LTA!F$102:AJ$102,LTA!F$104:AJ$104)</f>
        <v>60.11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184.19</v>
      </c>
      <c r="AB50" s="117">
        <f>-STOA!O50</f>
        <v>-20</v>
      </c>
      <c r="AC50">
        <f t="shared" si="0"/>
        <v>10.196629069253714</v>
      </c>
      <c r="AD50">
        <f t="shared" si="1"/>
        <v>1108.3336571591335</v>
      </c>
      <c r="AE50">
        <f>'IDT-1'!C50</f>
        <v>0</v>
      </c>
      <c r="AF50" s="26"/>
      <c r="AG50">
        <f t="shared" si="2"/>
        <v>1108.3336571591335</v>
      </c>
      <c r="AI50" s="75">
        <f>PXIL!I50</f>
        <v>0</v>
      </c>
      <c r="AJ50" s="75">
        <f>PXIL!O50</f>
        <v>0</v>
      </c>
      <c r="AK50" s="75">
        <f>RTM_IEX!I50</f>
        <v>27.07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7.0486846084064103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551.82061597129439</v>
      </c>
      <c r="P51" s="77">
        <v>30.302611618686434</v>
      </c>
      <c r="Q51" s="77">
        <v>10</v>
      </c>
      <c r="R51" s="80">
        <v>26.3</v>
      </c>
      <c r="S51" s="80">
        <v>0</v>
      </c>
      <c r="T51" s="78">
        <f>SUMPRODUCT(LTA!F51:AJ51,LTA!F$101:AJ$101,LTA!F$104:AJ$104)</f>
        <v>172.66</v>
      </c>
      <c r="U51" s="78">
        <f>SUMPRODUCT(LTA!F51:AJ51,LTA!F$102:AJ$102,LTA!F$104:AJ$104)</f>
        <v>60.21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184.19</v>
      </c>
      <c r="AB51" s="117">
        <f>-STOA!O51</f>
        <v>-20</v>
      </c>
      <c r="AC51">
        <f t="shared" si="0"/>
        <v>10.132403377789712</v>
      </c>
      <c r="AD51">
        <f t="shared" si="1"/>
        <v>1101.0995088205975</v>
      </c>
      <c r="AE51">
        <f>'IDT-1'!C51</f>
        <v>0</v>
      </c>
      <c r="AF51" s="26"/>
      <c r="AG51">
        <f t="shared" si="2"/>
        <v>1101.0995088205975</v>
      </c>
      <c r="AI51" s="75">
        <f>PXIL!I51</f>
        <v>0</v>
      </c>
      <c r="AJ51" s="75">
        <f>PXIL!O51</f>
        <v>0</v>
      </c>
      <c r="AK51" s="75">
        <f>RTM_IEX!I51</f>
        <v>14.5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16.938958707360861</v>
      </c>
      <c r="F52">
        <f>GT_Spot!Q52</f>
        <v>0</v>
      </c>
      <c r="G52">
        <f>PPCL_NG!Q52</f>
        <v>19.28</v>
      </c>
      <c r="H52">
        <f>PPCL_Spot!Q52</f>
        <v>19.05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552.81337721596753</v>
      </c>
      <c r="P52" s="77">
        <v>30.302611618686434</v>
      </c>
      <c r="Q52" s="77">
        <v>10</v>
      </c>
      <c r="R52" s="80">
        <v>26.3</v>
      </c>
      <c r="S52" s="80">
        <v>0</v>
      </c>
      <c r="T52" s="78">
        <f>SUMPRODUCT(LTA!F52:AJ52,LTA!F$101:AJ$101,LTA!F$104:AJ$104)</f>
        <v>174.51</v>
      </c>
      <c r="U52" s="78">
        <f>SUMPRODUCT(LTA!F52:AJ52,LTA!F$102:AJ$102,LTA!F$104:AJ$104)</f>
        <v>60.42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184.19</v>
      </c>
      <c r="AB52" s="117">
        <f>-STOA!O52</f>
        <v>-20</v>
      </c>
      <c r="AC52">
        <f t="shared" si="0"/>
        <v>10.284846088813634</v>
      </c>
      <c r="AD52">
        <f t="shared" si="1"/>
        <v>1118.2701014532011</v>
      </c>
      <c r="AE52">
        <f>'IDT-1'!C52</f>
        <v>0</v>
      </c>
      <c r="AF52" s="26"/>
      <c r="AG52">
        <f t="shared" si="2"/>
        <v>1118.2701014532011</v>
      </c>
      <c r="AI52" s="75">
        <f>PXIL!I52</f>
        <v>0</v>
      </c>
      <c r="AJ52" s="75">
        <f>PXIL!O52</f>
        <v>0</v>
      </c>
      <c r="AK52" s="75">
        <f>RTM_IEX!I52</f>
        <v>4.83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16.938958707360861</v>
      </c>
      <c r="F53">
        <f>GT_Spot!Q53</f>
        <v>0</v>
      </c>
      <c r="G53">
        <f>PPCL_NG!Q53</f>
        <v>19.28</v>
      </c>
      <c r="H53">
        <f>PPCL_Spot!Q53</f>
        <v>19.05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546.25061907791553</v>
      </c>
      <c r="P53" s="77">
        <v>30.302611618686434</v>
      </c>
      <c r="Q53" s="77">
        <v>10</v>
      </c>
      <c r="R53" s="80">
        <v>26.3</v>
      </c>
      <c r="S53" s="80">
        <v>0</v>
      </c>
      <c r="T53" s="78">
        <f>SUMPRODUCT(LTA!F53:AJ53,LTA!F$101:AJ$101,LTA!F$104:AJ$104)</f>
        <v>176.35</v>
      </c>
      <c r="U53" s="78">
        <f>SUMPRODUCT(LTA!F53:AJ53,LTA!F$102:AJ$102,LTA!F$104:AJ$104)</f>
        <v>63.11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184.48999999999998</v>
      </c>
      <c r="AB53" s="117">
        <f>-STOA!O53</f>
        <v>-20</v>
      </c>
      <c r="AC53">
        <f t="shared" si="0"/>
        <v>10.354693817198779</v>
      </c>
      <c r="AD53">
        <f t="shared" si="1"/>
        <v>1126.1374955867641</v>
      </c>
      <c r="AE53">
        <f>'IDT-1'!C53</f>
        <v>0</v>
      </c>
      <c r="AF53" s="26"/>
      <c r="AG53">
        <f t="shared" si="2"/>
        <v>1126.1374955867641</v>
      </c>
      <c r="AI53" s="75">
        <f>PXIL!I53</f>
        <v>0</v>
      </c>
      <c r="AJ53" s="75">
        <f>PXIL!O53</f>
        <v>0</v>
      </c>
      <c r="AK53" s="75">
        <f>RTM_IEX!I53</f>
        <v>14.5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16.938958707360861</v>
      </c>
      <c r="F54">
        <f>GT_Spot!Q54</f>
        <v>0</v>
      </c>
      <c r="G54">
        <f>PPCL_NG!Q54</f>
        <v>19.28</v>
      </c>
      <c r="H54">
        <f>PPCL_Spot!Q54</f>
        <v>19.05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543.94511848191553</v>
      </c>
      <c r="P54" s="77">
        <v>30.302611618686434</v>
      </c>
      <c r="Q54" s="77">
        <v>10</v>
      </c>
      <c r="R54" s="80">
        <v>26.3</v>
      </c>
      <c r="S54" s="80">
        <v>0</v>
      </c>
      <c r="T54" s="78">
        <f>SUMPRODUCT(LTA!F54:AJ54,LTA!F$101:AJ$101,LTA!F$104:AJ$104)</f>
        <v>176.92</v>
      </c>
      <c r="U54" s="78">
        <f>SUMPRODUCT(LTA!F54:AJ54,LTA!F$102:AJ$102,LTA!F$104:AJ$104)</f>
        <v>63.25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184.48999999999998</v>
      </c>
      <c r="AB54" s="117">
        <f>-STOA!O54</f>
        <v>-20</v>
      </c>
      <c r="AC54">
        <f t="shared" si="0"/>
        <v>10.340653411953976</v>
      </c>
      <c r="AD54">
        <f t="shared" si="1"/>
        <v>1124.5560353960086</v>
      </c>
      <c r="AE54">
        <f>'IDT-1'!C54</f>
        <v>0</v>
      </c>
      <c r="AF54" s="26"/>
      <c r="AG54">
        <f t="shared" si="2"/>
        <v>1124.5560353960086</v>
      </c>
      <c r="AI54" s="75">
        <f>PXIL!I54</f>
        <v>0</v>
      </c>
      <c r="AJ54" s="75">
        <f>PXIL!O54</f>
        <v>0</v>
      </c>
      <c r="AK54" s="75">
        <f>RTM_IEX!I54</f>
        <v>14.5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16.938958707360861</v>
      </c>
      <c r="F55">
        <f>GT_Spot!Q55</f>
        <v>0</v>
      </c>
      <c r="G55">
        <f>PPCL_NG!Q55</f>
        <v>19.28</v>
      </c>
      <c r="H55">
        <f>PPCL_Spot!Q55</f>
        <v>18.185683025945607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544.64508199724344</v>
      </c>
      <c r="P55" s="77">
        <v>30.302611618686434</v>
      </c>
      <c r="Q55" s="77">
        <v>10</v>
      </c>
      <c r="R55" s="80">
        <v>26.3</v>
      </c>
      <c r="S55" s="80">
        <v>0</v>
      </c>
      <c r="T55" s="78">
        <f>SUMPRODUCT(LTA!F55:AJ55,LTA!F$101:AJ$101,LTA!F$104:AJ$104)</f>
        <v>179.32999999999998</v>
      </c>
      <c r="U55" s="78">
        <f>SUMPRODUCT(LTA!F55:AJ55,LTA!F$102:AJ$102,LTA!F$104:AJ$104)</f>
        <v>63.660000000000004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184.48999999999998</v>
      </c>
      <c r="AB55" s="117">
        <f>-STOA!O55</f>
        <v>-20</v>
      </c>
      <c r="AC55">
        <f t="shared" si="0"/>
        <v>10.832095101517186</v>
      </c>
      <c r="AD55">
        <f t="shared" si="1"/>
        <v>1179.9102402477192</v>
      </c>
      <c r="AE55">
        <f>'IDT-1'!C55</f>
        <v>0</v>
      </c>
      <c r="AF55" s="26"/>
      <c r="AG55">
        <f t="shared" si="2"/>
        <v>1179.9102402477192</v>
      </c>
      <c r="AI55" s="75">
        <f>PXIL!I55</f>
        <v>0</v>
      </c>
      <c r="AJ55" s="75">
        <f>PXIL!O55</f>
        <v>0</v>
      </c>
      <c r="AK55" s="75">
        <f>RTM_IEX!I55</f>
        <v>67.69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16.938958707360861</v>
      </c>
      <c r="F56">
        <f>GT_Spot!Q56</f>
        <v>0</v>
      </c>
      <c r="G56">
        <f>PPCL_NG!Q56</f>
        <v>19.28</v>
      </c>
      <c r="H56">
        <f>PPCL_Spot!Q56</f>
        <v>19.05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544.63724388861419</v>
      </c>
      <c r="P56" s="77">
        <v>30.302611618686434</v>
      </c>
      <c r="Q56" s="77">
        <v>10</v>
      </c>
      <c r="R56" s="80">
        <v>26.3</v>
      </c>
      <c r="S56" s="80">
        <v>0</v>
      </c>
      <c r="T56" s="78">
        <f>SUMPRODUCT(LTA!F56:AJ56,LTA!F$101:AJ$101,LTA!F$104:AJ$104)</f>
        <v>178.41</v>
      </c>
      <c r="U56" s="78">
        <f>SUMPRODUCT(LTA!F56:AJ56,LTA!F$102:AJ$102,LTA!F$104:AJ$104)</f>
        <v>63.86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184.48999999999998</v>
      </c>
      <c r="AB56" s="117">
        <f>-STOA!O56</f>
        <v>-20</v>
      </c>
      <c r="AC56">
        <f t="shared" si="0"/>
        <v>10.365224115532925</v>
      </c>
      <c r="AD56">
        <f t="shared" si="1"/>
        <v>1127.3235900991283</v>
      </c>
      <c r="AE56">
        <f>'IDT-1'!C56</f>
        <v>0</v>
      </c>
      <c r="AF56" s="26"/>
      <c r="AG56">
        <f t="shared" si="2"/>
        <v>1127.3235900991283</v>
      </c>
      <c r="AI56" s="75">
        <f>PXIL!I56</f>
        <v>0</v>
      </c>
      <c r="AJ56" s="75">
        <f>PXIL!O56</f>
        <v>0</v>
      </c>
      <c r="AK56" s="75">
        <f>RTM_IEX!I56</f>
        <v>14.5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7.0486846084064103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555.83762006901054</v>
      </c>
      <c r="P57" s="77">
        <v>30.302611618686434</v>
      </c>
      <c r="Q57" s="77">
        <v>10</v>
      </c>
      <c r="R57" s="80">
        <v>26.3</v>
      </c>
      <c r="S57" s="80">
        <v>0</v>
      </c>
      <c r="T57" s="78">
        <f>SUMPRODUCT(LTA!F57:AJ57,LTA!F$101:AJ$101,LTA!F$104:AJ$104)</f>
        <v>179.94</v>
      </c>
      <c r="U57" s="78">
        <f>SUMPRODUCT(LTA!F57:AJ57,LTA!F$102:AJ$102,LTA!F$104:AJ$104)</f>
        <v>64.540000000000006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184.48999999999998</v>
      </c>
      <c r="AB57" s="117">
        <f>-STOA!O57</f>
        <v>-20</v>
      </c>
      <c r="AC57">
        <f t="shared" si="0"/>
        <v>10.144961013849615</v>
      </c>
      <c r="AD57">
        <f t="shared" si="1"/>
        <v>1102.5139552822538</v>
      </c>
      <c r="AE57">
        <f>'IDT-1'!C57</f>
        <v>0</v>
      </c>
      <c r="AF57" s="26"/>
      <c r="AG57">
        <f t="shared" si="2"/>
        <v>1102.5139552822538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7.0486846084064103</v>
      </c>
      <c r="F58">
        <f>GT_Spot!Q58</f>
        <v>0</v>
      </c>
      <c r="G58">
        <f>PPCL_NG!Q58</f>
        <v>19.28</v>
      </c>
      <c r="H58">
        <f>PPCL_Spot!Q58</f>
        <v>6.11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555.27685212725203</v>
      </c>
      <c r="P58" s="77">
        <v>30.302611618686434</v>
      </c>
      <c r="Q58" s="77">
        <v>10</v>
      </c>
      <c r="R58" s="80">
        <v>26.3</v>
      </c>
      <c r="S58" s="80">
        <v>0</v>
      </c>
      <c r="T58" s="78">
        <f>SUMPRODUCT(LTA!F58:AJ58,LTA!F$101:AJ$101,LTA!F$104:AJ$104)</f>
        <v>179.23</v>
      </c>
      <c r="U58" s="78">
        <f>SUMPRODUCT(LTA!F58:AJ58,LTA!F$102:AJ$102,LTA!F$104:AJ$104)</f>
        <v>65.12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184.48999999999998</v>
      </c>
      <c r="AB58" s="117">
        <f>-STOA!O58</f>
        <v>-20</v>
      </c>
      <c r="AC58">
        <f t="shared" si="0"/>
        <v>10.14865025596214</v>
      </c>
      <c r="AD58">
        <f t="shared" si="1"/>
        <v>1102.9294980983827</v>
      </c>
      <c r="AE58">
        <f>'IDT-1'!C58</f>
        <v>0</v>
      </c>
      <c r="AF58" s="26"/>
      <c r="AG58">
        <f t="shared" si="2"/>
        <v>1102.9294980983827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7.8317803660565719</v>
      </c>
      <c r="F59">
        <f>GT_Spot!Q59</f>
        <v>0</v>
      </c>
      <c r="G59">
        <f>PPCL_NG!Q59</f>
        <v>19.28</v>
      </c>
      <c r="H59">
        <f>PPCL_Spot!Q59</f>
        <v>6.11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564.77771281967364</v>
      </c>
      <c r="P59" s="77">
        <v>30.302611618686434</v>
      </c>
      <c r="Q59" s="77">
        <v>10</v>
      </c>
      <c r="R59" s="80">
        <v>26.3</v>
      </c>
      <c r="S59" s="80">
        <v>0</v>
      </c>
      <c r="T59" s="78">
        <f>SUMPRODUCT(LTA!F59:AJ59,LTA!F$101:AJ$101,LTA!F$104:AJ$104)</f>
        <v>178.09</v>
      </c>
      <c r="U59" s="78">
        <f>SUMPRODUCT(LTA!F59:AJ59,LTA!F$102:AJ$102,LTA!F$104:AJ$104)</f>
        <v>65.73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184.48999999999998</v>
      </c>
      <c r="AB59" s="117">
        <f>-STOA!O59</f>
        <v>-20</v>
      </c>
      <c r="AC59">
        <f t="shared" si="0"/>
        <v>10.412047623166677</v>
      </c>
      <c r="AD59">
        <f t="shared" si="1"/>
        <v>1092.4200571812498</v>
      </c>
      <c r="AE59">
        <f>'IDT-1'!C59</f>
        <v>0</v>
      </c>
      <c r="AF59" s="26"/>
      <c r="AG59">
        <f t="shared" si="2"/>
        <v>1092.4200571812498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7.8317803660565719</v>
      </c>
      <c r="F60">
        <f>GT_Spot!Q60</f>
        <v>0</v>
      </c>
      <c r="G60">
        <f>PPCL_NG!Q60</f>
        <v>19.28</v>
      </c>
      <c r="H60">
        <f>PPCL_Spot!Q60</f>
        <v>6.11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557.40590550610989</v>
      </c>
      <c r="P60" s="77">
        <v>30.302611618686434</v>
      </c>
      <c r="Q60" s="77">
        <v>10</v>
      </c>
      <c r="R60" s="80">
        <v>26.3</v>
      </c>
      <c r="S60" s="80">
        <v>0</v>
      </c>
      <c r="T60" s="78">
        <f>SUMPRODUCT(LTA!F60:AJ60,LTA!F$101:AJ$101,LTA!F$104:AJ$104)</f>
        <v>178.18</v>
      </c>
      <c r="U60" s="78">
        <f>SUMPRODUCT(LTA!F60:AJ60,LTA!F$102:AJ$102,LTA!F$104:AJ$104)</f>
        <v>66.37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184.48999999999998</v>
      </c>
      <c r="AB60" s="117">
        <f>-STOA!O60</f>
        <v>-20</v>
      </c>
      <c r="AC60">
        <f t="shared" si="0"/>
        <v>10.176037168363411</v>
      </c>
      <c r="AD60">
        <f t="shared" si="1"/>
        <v>1106.0142603224895</v>
      </c>
      <c r="AE60">
        <f>'IDT-1'!C60</f>
        <v>0</v>
      </c>
      <c r="AF60" s="26"/>
      <c r="AG60">
        <f t="shared" si="2"/>
        <v>1106.0142603224895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7.8317803660565719</v>
      </c>
      <c r="F61">
        <f>GT_Spot!Q61</f>
        <v>0</v>
      </c>
      <c r="G61">
        <f>PPCL_NG!Q61</f>
        <v>19.28</v>
      </c>
      <c r="H61">
        <f>PPCL_Spot!Q61</f>
        <v>6.11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553.16988874705646</v>
      </c>
      <c r="P61" s="77">
        <v>30.302611618686434</v>
      </c>
      <c r="Q61" s="77">
        <v>10</v>
      </c>
      <c r="R61" s="80">
        <v>26.3</v>
      </c>
      <c r="S61" s="80">
        <v>0</v>
      </c>
      <c r="T61" s="78">
        <f>SUMPRODUCT(LTA!F61:AJ61,LTA!F$101:AJ$101,LTA!F$104:AJ$104)</f>
        <v>171</v>
      </c>
      <c r="U61" s="78">
        <f>SUMPRODUCT(LTA!F61:AJ61,LTA!F$102:AJ$102,LTA!F$104:AJ$104)</f>
        <v>67.13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182.98999999999998</v>
      </c>
      <c r="AB61" s="117">
        <f>-STOA!O61</f>
        <v>-20</v>
      </c>
      <c r="AC61">
        <f t="shared" si="0"/>
        <v>10.734923785048389</v>
      </c>
      <c r="AD61">
        <f t="shared" si="1"/>
        <v>1018.2993569467509</v>
      </c>
      <c r="AE61">
        <f>'IDT-1'!C61</f>
        <v>0</v>
      </c>
      <c r="AF61" s="26"/>
      <c r="AG61">
        <f t="shared" si="2"/>
        <v>1018.2993569467509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7.8317803660565719</v>
      </c>
      <c r="F62">
        <f>GT_Spot!Q62</f>
        <v>0</v>
      </c>
      <c r="G62">
        <f>PPCL_NG!Q62</f>
        <v>19.28</v>
      </c>
      <c r="H62">
        <f>PPCL_Spot!Q62</f>
        <v>6.11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552.9098241022275</v>
      </c>
      <c r="P62" s="77">
        <v>30.302611618686434</v>
      </c>
      <c r="Q62" s="77">
        <v>10</v>
      </c>
      <c r="R62" s="80">
        <v>26.3</v>
      </c>
      <c r="S62" s="80">
        <v>0</v>
      </c>
      <c r="T62" s="78">
        <f>SUMPRODUCT(LTA!F62:AJ62,LTA!F$101:AJ$101,LTA!F$104:AJ$104)</f>
        <v>167.7</v>
      </c>
      <c r="U62" s="78">
        <f>SUMPRODUCT(LTA!F62:AJ62,LTA!F$102:AJ$102,LTA!F$104:AJ$104)</f>
        <v>67.740000000000009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182.39</v>
      </c>
      <c r="AB62" s="117">
        <f>-STOA!O62</f>
        <v>-20</v>
      </c>
      <c r="AC62">
        <f t="shared" si="0"/>
        <v>10.48173002811901</v>
      </c>
      <c r="AD62">
        <f t="shared" si="1"/>
        <v>1040.0024860588512</v>
      </c>
      <c r="AE62">
        <f>'IDT-1'!C62</f>
        <v>0</v>
      </c>
      <c r="AF62" s="26"/>
      <c r="AG62">
        <f t="shared" si="2"/>
        <v>1040.0024860588512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7.8317803660565719</v>
      </c>
      <c r="F63">
        <f>GT_Spot!Q63</f>
        <v>0</v>
      </c>
      <c r="G63">
        <f>PPCL_NG!Q63</f>
        <v>19.28</v>
      </c>
      <c r="H63">
        <f>PPCL_Spot!Q63</f>
        <v>6.11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560.68003062823095</v>
      </c>
      <c r="P63" s="77">
        <v>30.302611618686434</v>
      </c>
      <c r="Q63" s="77">
        <v>10</v>
      </c>
      <c r="R63" s="80">
        <v>26.3</v>
      </c>
      <c r="S63" s="80">
        <v>0</v>
      </c>
      <c r="T63" s="78">
        <f>SUMPRODUCT(LTA!F63:AJ63,LTA!F$101:AJ$101,LTA!F$104:AJ$104)</f>
        <v>165.27999999999997</v>
      </c>
      <c r="U63" s="78">
        <f>SUMPRODUCT(LTA!F63:AJ63,LTA!F$102:AJ$102,LTA!F$104:AJ$104)</f>
        <v>68.650000000000006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228.32999999999998</v>
      </c>
      <c r="AB63" s="117">
        <f>-STOA!O63</f>
        <v>0</v>
      </c>
      <c r="AC63">
        <f t="shared" si="0"/>
        <v>11.296216946435656</v>
      </c>
      <c r="AD63">
        <f t="shared" si="1"/>
        <v>1051.3882056665382</v>
      </c>
      <c r="AE63">
        <f>'IDT-1'!C63</f>
        <v>0</v>
      </c>
      <c r="AF63" s="26"/>
      <c r="AG63">
        <f t="shared" si="2"/>
        <v>1051.3882056665382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-110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7.8317803660565719</v>
      </c>
      <c r="F64">
        <f>GT_Spot!Q64</f>
        <v>0</v>
      </c>
      <c r="G64">
        <f>PPCL_NG!Q64</f>
        <v>19.28</v>
      </c>
      <c r="H64">
        <f>PPCL_Spot!Q64</f>
        <v>6.11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565.60331179917273</v>
      </c>
      <c r="P64" s="77">
        <v>30.302611618686434</v>
      </c>
      <c r="Q64" s="77">
        <v>10</v>
      </c>
      <c r="R64" s="80">
        <v>26.3</v>
      </c>
      <c r="S64" s="80">
        <v>0</v>
      </c>
      <c r="T64" s="78">
        <f>SUMPRODUCT(LTA!F64:AJ64,LTA!F$101:AJ$101,LTA!F$104:AJ$104)</f>
        <v>158.99</v>
      </c>
      <c r="U64" s="78">
        <f>SUMPRODUCT(LTA!F64:AJ64,LTA!F$102:AJ$102,LTA!F$104:AJ$104)</f>
        <v>69.34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226.23</v>
      </c>
      <c r="AB64" s="117">
        <f>-STOA!O64</f>
        <v>0</v>
      </c>
      <c r="AC64">
        <f t="shared" si="0"/>
        <v>11.271781820739944</v>
      </c>
      <c r="AD64">
        <f t="shared" si="1"/>
        <v>1048.6359219631756</v>
      </c>
      <c r="AE64">
        <f>'IDT-1'!C64</f>
        <v>0</v>
      </c>
      <c r="AF64" s="26"/>
      <c r="AG64">
        <f t="shared" si="2"/>
        <v>1048.6359219631756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-110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7.8317803660565719</v>
      </c>
      <c r="F65">
        <f>GT_Spot!Q65</f>
        <v>0</v>
      </c>
      <c r="G65">
        <f>PPCL_NG!Q65</f>
        <v>19.28</v>
      </c>
      <c r="H65">
        <f>PPCL_Spot!Q65</f>
        <v>6.11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576.06524558458511</v>
      </c>
      <c r="P65" s="77">
        <v>30.302611618686434</v>
      </c>
      <c r="Q65" s="77">
        <v>10</v>
      </c>
      <c r="R65" s="80">
        <v>26.3</v>
      </c>
      <c r="S65" s="80">
        <v>0</v>
      </c>
      <c r="T65" s="78">
        <f>SUMPRODUCT(LTA!F65:AJ65,LTA!F$101:AJ$101,LTA!F$104:AJ$104)</f>
        <v>150.82</v>
      </c>
      <c r="U65" s="78">
        <f>SUMPRODUCT(LTA!F65:AJ65,LTA!F$102:AJ$102,LTA!F$104:AJ$104)</f>
        <v>68.72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225.32999999999998</v>
      </c>
      <c r="AB65" s="117">
        <f>-STOA!O65</f>
        <v>0</v>
      </c>
      <c r="AC65">
        <f t="shared" si="0"/>
        <v>11.393990495840111</v>
      </c>
      <c r="AD65">
        <f t="shared" si="1"/>
        <v>1036.2856470734878</v>
      </c>
      <c r="AE65">
        <f>'IDT-1'!C65</f>
        <v>0</v>
      </c>
      <c r="AF65" s="26"/>
      <c r="AG65">
        <f t="shared" si="2"/>
        <v>1036.2856470734878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-123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7.8317803660565719</v>
      </c>
      <c r="F66">
        <f>GT_Spot!Q66</f>
        <v>0</v>
      </c>
      <c r="G66">
        <f>PPCL_NG!Q66</f>
        <v>19.28</v>
      </c>
      <c r="H66">
        <f>PPCL_Spot!Q66</f>
        <v>6.11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576.0813522282964</v>
      </c>
      <c r="P66" s="77">
        <v>30.302611618686434</v>
      </c>
      <c r="Q66" s="77">
        <v>10</v>
      </c>
      <c r="R66" s="80">
        <v>26.3</v>
      </c>
      <c r="S66" s="80">
        <v>0</v>
      </c>
      <c r="T66" s="78">
        <f>SUMPRODUCT(LTA!F66:AJ66,LTA!F$101:AJ$101,LTA!F$104:AJ$104)</f>
        <v>142.6</v>
      </c>
      <c r="U66" s="78">
        <f>SUMPRODUCT(LTA!F66:AJ66,LTA!F$102:AJ$102,LTA!F$104:AJ$104)</f>
        <v>68.930000000000007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222.32999999999998</v>
      </c>
      <c r="AB66" s="117">
        <f>-STOA!O66</f>
        <v>0</v>
      </c>
      <c r="AC66">
        <f t="shared" si="0"/>
        <v>11.208462959082816</v>
      </c>
      <c r="AD66">
        <f t="shared" si="1"/>
        <v>1035.4772812539563</v>
      </c>
      <c r="AE66">
        <f>'IDT-1'!C66</f>
        <v>0</v>
      </c>
      <c r="AF66" s="26"/>
      <c r="AG66">
        <f t="shared" si="2"/>
        <v>1035.4772812539563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-113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7.8317803660565719</v>
      </c>
      <c r="F67">
        <f>GT_Spot!Q67</f>
        <v>0</v>
      </c>
      <c r="G67">
        <f>PPCL_NG!Q67</f>
        <v>19.28</v>
      </c>
      <c r="H67">
        <f>PPCL_Spot!Q67</f>
        <v>6.11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568.01648274121101</v>
      </c>
      <c r="P67" s="77">
        <v>30.302611618686434</v>
      </c>
      <c r="Q67" s="77">
        <v>10</v>
      </c>
      <c r="R67" s="80">
        <v>26.3</v>
      </c>
      <c r="S67" s="80">
        <v>0</v>
      </c>
      <c r="T67" s="78">
        <f>SUMPRODUCT(LTA!F67:AJ67,LTA!F$101:AJ$101,LTA!F$104:AJ$104)</f>
        <v>128.26999999999998</v>
      </c>
      <c r="U67" s="78">
        <f>SUMPRODUCT(LTA!F67:AJ67,LTA!F$102:AJ$102,LTA!F$104:AJ$104)</f>
        <v>68.990000000000009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244.10999999999996</v>
      </c>
      <c r="AB67" s="117">
        <f>-STOA!O67</f>
        <v>0</v>
      </c>
      <c r="AC67">
        <f t="shared" si="0"/>
        <v>10.910601899364019</v>
      </c>
      <c r="AD67">
        <f t="shared" si="1"/>
        <v>1068.2202728265897</v>
      </c>
      <c r="AE67">
        <f>'IDT-1'!C67</f>
        <v>0</v>
      </c>
      <c r="AF67" s="26"/>
      <c r="AG67">
        <f t="shared" si="2"/>
        <v>1068.2202728265897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7.8317803660565719</v>
      </c>
      <c r="F68">
        <f>GT_Spot!Q68</f>
        <v>0</v>
      </c>
      <c r="G68">
        <f>PPCL_NG!Q68</f>
        <v>19.28</v>
      </c>
      <c r="H68">
        <f>PPCL_Spot!Q68</f>
        <v>6.11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568.01684095309247</v>
      </c>
      <c r="P68" s="77">
        <v>30.302611618686434</v>
      </c>
      <c r="Q68" s="77">
        <v>10</v>
      </c>
      <c r="R68" s="80">
        <v>26.3</v>
      </c>
      <c r="S68" s="80">
        <v>0</v>
      </c>
      <c r="T68" s="78">
        <f>SUMPRODUCT(LTA!F68:AJ68,LTA!F$101:AJ$101,LTA!F$104:AJ$104)</f>
        <v>118.91</v>
      </c>
      <c r="U68" s="78">
        <f>SUMPRODUCT(LTA!F68:AJ68,LTA!F$102:AJ$102,LTA!F$104:AJ$104)</f>
        <v>69.19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241.10999999999996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10.89237832685053</v>
      </c>
      <c r="AD68">
        <f t="shared" ref="AD68:AD98" si="4">SUM(B68:AB68,AI68:AR68)-AC68</f>
        <v>1046.0788546109848</v>
      </c>
      <c r="AE68">
        <f>'IDT-1'!C68</f>
        <v>0</v>
      </c>
      <c r="AF68" s="26"/>
      <c r="AG68">
        <f t="shared" ref="AG68:AG98" si="5">SUM(AD68:AF68)</f>
        <v>1046.0788546109848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-90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19.28</v>
      </c>
      <c r="H69">
        <f>PPCL_Spot!Q69</f>
        <v>6.11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568.91533007027158</v>
      </c>
      <c r="P69" s="77">
        <v>30.302611618686434</v>
      </c>
      <c r="Q69" s="77">
        <v>10</v>
      </c>
      <c r="R69" s="80">
        <v>26.3</v>
      </c>
      <c r="S69" s="80">
        <v>0</v>
      </c>
      <c r="T69" s="78">
        <f>SUMPRODUCT(LTA!F69:AJ69,LTA!F$101:AJ$101,LTA!F$104:AJ$104)</f>
        <v>109.78</v>
      </c>
      <c r="U69" s="78">
        <f>SUMPRODUCT(LTA!F69:AJ69,LTA!F$102:AJ$102,LTA!F$104:AJ$104)</f>
        <v>69.319999999999993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238.10999999999996</v>
      </c>
      <c r="AB69" s="117">
        <f>-STOA!O69</f>
        <v>0</v>
      </c>
      <c r="AC69">
        <f t="shared" si="3"/>
        <v>10.655318053316883</v>
      </c>
      <c r="AD69">
        <f t="shared" si="4"/>
        <v>1049.510419350346</v>
      </c>
      <c r="AE69">
        <f>'IDT-1'!C69</f>
        <v>0</v>
      </c>
      <c r="AF69" s="26"/>
      <c r="AG69">
        <f t="shared" si="5"/>
        <v>1049.510419350346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7.1277957147050186</v>
      </c>
      <c r="F70">
        <f>GT_Spot!Q70</f>
        <v>0</v>
      </c>
      <c r="G70">
        <f>PPCL_NG!Q70</f>
        <v>19.28</v>
      </c>
      <c r="H70">
        <f>PPCL_Spot!Q70</f>
        <v>6.11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569.72800277256124</v>
      </c>
      <c r="P70" s="77">
        <v>30.302611618686434</v>
      </c>
      <c r="Q70" s="77">
        <v>10</v>
      </c>
      <c r="R70" s="80">
        <v>26.3</v>
      </c>
      <c r="S70" s="80">
        <v>0</v>
      </c>
      <c r="T70" s="78">
        <f>SUMPRODUCT(LTA!F70:AJ70,LTA!F$101:AJ$101,LTA!F$104:AJ$104)</f>
        <v>99.509999999999991</v>
      </c>
      <c r="U70" s="78">
        <f>SUMPRODUCT(LTA!F70:AJ70,LTA!F$102:AJ$102,LTA!F$104:AJ$104)</f>
        <v>66.23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235.10999999999996</v>
      </c>
      <c r="AB70" s="117">
        <f>-STOA!O70</f>
        <v>0</v>
      </c>
      <c r="AC70">
        <f t="shared" si="3"/>
        <v>10.385329660264103</v>
      </c>
      <c r="AD70">
        <f t="shared" si="4"/>
        <v>1049.2330804456888</v>
      </c>
      <c r="AE70">
        <f>'IDT-1'!C70</f>
        <v>0</v>
      </c>
      <c r="AF70" s="26"/>
      <c r="AG70">
        <f t="shared" si="5"/>
        <v>1049.2330804456888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7.4787282577701726</v>
      </c>
      <c r="F71">
        <f>GT_Spot!Q71</f>
        <v>0</v>
      </c>
      <c r="G71">
        <f>PPCL_NG!Q71</f>
        <v>19.28</v>
      </c>
      <c r="H71">
        <f>PPCL_Spot!Q71</f>
        <v>6.11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597.70889467812628</v>
      </c>
      <c r="P71" s="77">
        <v>30.302611618686434</v>
      </c>
      <c r="Q71" s="77">
        <v>10</v>
      </c>
      <c r="R71" s="80">
        <v>26.3</v>
      </c>
      <c r="S71" s="80">
        <v>0</v>
      </c>
      <c r="T71" s="78">
        <f>SUMPRODUCT(LTA!F71:AJ71,LTA!F$101:AJ$101,LTA!F$104:AJ$104)</f>
        <v>82.08</v>
      </c>
      <c r="U71" s="78">
        <f>SUMPRODUCT(LTA!F71:AJ71,LTA!F$102:AJ$102,LTA!F$104:AJ$104)</f>
        <v>66.02000000000001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231.80999999999997</v>
      </c>
      <c r="AB71" s="117">
        <f>-STOA!O71</f>
        <v>0</v>
      </c>
      <c r="AC71">
        <f t="shared" si="3"/>
        <v>10.494768353023026</v>
      </c>
      <c r="AD71">
        <f t="shared" si="4"/>
        <v>1051.5154662015598</v>
      </c>
      <c r="AE71">
        <f>'IDT-1'!C71</f>
        <v>0</v>
      </c>
      <c r="AF71" s="26"/>
      <c r="AG71">
        <f t="shared" si="5"/>
        <v>1051.5154662015598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7.4787282577701726</v>
      </c>
      <c r="F72">
        <f>GT_Spot!Q72</f>
        <v>0</v>
      </c>
      <c r="G72">
        <f>PPCL_NG!Q72</f>
        <v>19.28</v>
      </c>
      <c r="H72">
        <f>PPCL_Spot!Q72</f>
        <v>6.11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598.46792266143984</v>
      </c>
      <c r="P72" s="77">
        <v>30.302611618686434</v>
      </c>
      <c r="Q72" s="77">
        <v>10</v>
      </c>
      <c r="R72" s="80">
        <v>21.389999999999997</v>
      </c>
      <c r="S72" s="80">
        <v>0</v>
      </c>
      <c r="T72" s="78">
        <f>SUMPRODUCT(LTA!F72:AJ72,LTA!F$101:AJ$101,LTA!F$104:AJ$104)</f>
        <v>70.349999999999994</v>
      </c>
      <c r="U72" s="78">
        <f>SUMPRODUCT(LTA!F72:AJ72,LTA!F$102:AJ$102,LTA!F$104:AJ$104)</f>
        <v>65.84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229.10999999999996</v>
      </c>
      <c r="AB72" s="117">
        <f>-STOA!O72</f>
        <v>0</v>
      </c>
      <c r="AC72">
        <f t="shared" si="3"/>
        <v>10.285281161665207</v>
      </c>
      <c r="AD72">
        <f t="shared" si="4"/>
        <v>1037.9639813762312</v>
      </c>
      <c r="AE72">
        <f>'IDT-1'!C72</f>
        <v>0</v>
      </c>
      <c r="AF72" s="26"/>
      <c r="AG72">
        <f t="shared" si="5"/>
        <v>1037.9639813762312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17.959299039005089</v>
      </c>
      <c r="F73">
        <f>GT_Spot!Q73</f>
        <v>0</v>
      </c>
      <c r="G73">
        <f>PPCL_NG!Q73</f>
        <v>19.28</v>
      </c>
      <c r="H73">
        <f>PPCL_Spot!Q73</f>
        <v>21.58431991581163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597.17993152146755</v>
      </c>
      <c r="P73" s="77">
        <v>30.302611618686434</v>
      </c>
      <c r="Q73" s="77">
        <v>10</v>
      </c>
      <c r="R73" s="80">
        <v>13.600000000000001</v>
      </c>
      <c r="S73" s="80">
        <v>0</v>
      </c>
      <c r="T73" s="78">
        <f>SUMPRODUCT(LTA!F73:AJ73,LTA!F$101:AJ$101,LTA!F$104:AJ$104)</f>
        <v>59.650000000000006</v>
      </c>
      <c r="U73" s="78">
        <f>SUMPRODUCT(LTA!F73:AJ73,LTA!F$102:AJ$102,LTA!F$104:AJ$104)</f>
        <v>65.81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225.50999999999996</v>
      </c>
      <c r="AB73" s="117">
        <f>-STOA!O73</f>
        <v>0</v>
      </c>
      <c r="AC73">
        <f t="shared" si="3"/>
        <v>10.485256428211368</v>
      </c>
      <c r="AD73">
        <f t="shared" si="4"/>
        <v>1020.3109056667593</v>
      </c>
      <c r="AE73">
        <f>'IDT-1'!C73</f>
        <v>0</v>
      </c>
      <c r="AF73" s="26"/>
      <c r="AG73">
        <f t="shared" si="5"/>
        <v>1020.3109056667593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18.46947194719472</v>
      </c>
      <c r="F74">
        <f>GT_Spot!Q74</f>
        <v>0</v>
      </c>
      <c r="G74">
        <f>PPCL_NG!Q74</f>
        <v>19.28</v>
      </c>
      <c r="H74">
        <f>PPCL_Spot!Q74</f>
        <v>22.62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599.8635950256471</v>
      </c>
      <c r="P74" s="77">
        <v>30.302611618686434</v>
      </c>
      <c r="Q74" s="77">
        <v>10</v>
      </c>
      <c r="R74" s="80">
        <v>8.06</v>
      </c>
      <c r="S74" s="80">
        <v>0</v>
      </c>
      <c r="T74" s="78">
        <f>SUMPRODUCT(LTA!F74:AJ74,LTA!F$101:AJ$101,LTA!F$104:AJ$104)</f>
        <v>50.05</v>
      </c>
      <c r="U74" s="78">
        <f>SUMPRODUCT(LTA!F74:AJ74,LTA!F$102:AJ$102,LTA!F$104:AJ$104)</f>
        <v>65.710000000000008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224.00999999999996</v>
      </c>
      <c r="AB74" s="117">
        <f>-STOA!O74</f>
        <v>0</v>
      </c>
      <c r="AC74">
        <f t="shared" si="3"/>
        <v>10.02003907249326</v>
      </c>
      <c r="AD74">
        <f t="shared" si="4"/>
        <v>1048.2656395190347</v>
      </c>
      <c r="AE74">
        <f>'IDT-1'!C74</f>
        <v>0</v>
      </c>
      <c r="AF74" s="26"/>
      <c r="AG74">
        <f t="shared" si="5"/>
        <v>1048.2656395190347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18.622112211221122</v>
      </c>
      <c r="F75">
        <f>GT_Spot!Q75</f>
        <v>0</v>
      </c>
      <c r="G75">
        <f>PPCL_NG!Q75</f>
        <v>19.28</v>
      </c>
      <c r="H75">
        <f>PPCL_Spot!Q75</f>
        <v>22.62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602.49278980920167</v>
      </c>
      <c r="P75" s="77">
        <v>30.302611618686434</v>
      </c>
      <c r="Q75" s="77">
        <v>10</v>
      </c>
      <c r="R75" s="80">
        <v>0</v>
      </c>
      <c r="S75" s="80">
        <v>0</v>
      </c>
      <c r="T75" s="78">
        <f>SUMPRODUCT(LTA!F75:AJ75,LTA!F$101:AJ$101,LTA!F$104:AJ$104)</f>
        <v>43.89</v>
      </c>
      <c r="U75" s="78">
        <f>SUMPRODUCT(LTA!F75:AJ75,LTA!F$102:AJ$102,LTA!F$104:AJ$104)</f>
        <v>65.64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221.60999999999996</v>
      </c>
      <c r="AB75" s="117">
        <f>-STOA!O75</f>
        <v>0</v>
      </c>
      <c r="AC75">
        <f t="shared" si="3"/>
        <v>9.631303395246114</v>
      </c>
      <c r="AD75">
        <f t="shared" si="4"/>
        <v>1064.7462102438631</v>
      </c>
      <c r="AE75">
        <f>'IDT-1'!C75</f>
        <v>0</v>
      </c>
      <c r="AF75" s="26"/>
      <c r="AG75">
        <f t="shared" si="5"/>
        <v>1064.7462102438631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18.622112211221122</v>
      </c>
      <c r="F76">
        <f>GT_Spot!Q76</f>
        <v>0</v>
      </c>
      <c r="G76">
        <f>PPCL_NG!Q76</f>
        <v>19.28</v>
      </c>
      <c r="H76">
        <f>PPCL_Spot!Q76</f>
        <v>23.05</v>
      </c>
      <c r="I76">
        <f>Bawana_NG!Q76</f>
        <v>48.67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603.63451552599929</v>
      </c>
      <c r="P76" s="77">
        <v>30.302611618686434</v>
      </c>
      <c r="Q76" s="77">
        <v>10</v>
      </c>
      <c r="R76" s="80">
        <v>0</v>
      </c>
      <c r="S76" s="80">
        <v>0</v>
      </c>
      <c r="T76" s="78">
        <f>SUMPRODUCT(LTA!F76:AJ76,LTA!F$101:AJ$101,LTA!F$104:AJ$104)</f>
        <v>36.699999999999996</v>
      </c>
      <c r="U76" s="78">
        <f>SUMPRODUCT(LTA!F76:AJ76,LTA!F$102:AJ$102,LTA!F$104:AJ$104)</f>
        <v>65.47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219.50999999999996</v>
      </c>
      <c r="AB76" s="117">
        <f>-STOA!O76</f>
        <v>0</v>
      </c>
      <c r="AC76">
        <f t="shared" si="3"/>
        <v>9.5508865815539341</v>
      </c>
      <c r="AD76">
        <f t="shared" si="4"/>
        <v>1055.688352774353</v>
      </c>
      <c r="AE76">
        <f>'IDT-1'!C76</f>
        <v>0</v>
      </c>
      <c r="AF76" s="26"/>
      <c r="AG76">
        <f t="shared" si="5"/>
        <v>1055.688352774353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19.28</v>
      </c>
      <c r="H77">
        <f>PPCL_Spot!Q77</f>
        <v>6.11</v>
      </c>
      <c r="I77">
        <f>Bawana_NG!Q77</f>
        <v>48.67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656.1605113491097</v>
      </c>
      <c r="P77" s="77">
        <v>30.302611618686434</v>
      </c>
      <c r="Q77" s="77">
        <v>16.699999999999996</v>
      </c>
      <c r="R77" s="80">
        <v>0</v>
      </c>
      <c r="S77" s="80">
        <v>0</v>
      </c>
      <c r="T77" s="78">
        <f>SUMPRODUCT(LTA!F77:AJ77,LTA!F$101:AJ$101,LTA!F$104:AJ$104)</f>
        <v>32.130000000000003</v>
      </c>
      <c r="U77" s="78">
        <f>SUMPRODUCT(LTA!F77:AJ77,LTA!F$102:AJ$102,LTA!F$104:AJ$104)</f>
        <v>87.589999999999989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10.9</v>
      </c>
      <c r="Z77" s="75">
        <f>IEX!O77</f>
        <v>0</v>
      </c>
      <c r="AA77" s="117">
        <f>STOA!I77</f>
        <v>144.88999999999999</v>
      </c>
      <c r="AB77" s="117">
        <f>-STOA!O77</f>
        <v>0</v>
      </c>
      <c r="AC77">
        <f t="shared" si="3"/>
        <v>9.7379007333645262</v>
      </c>
      <c r="AD77">
        <f t="shared" si="4"/>
        <v>1096.8417280580586</v>
      </c>
      <c r="AE77">
        <f>'IDT-1'!C77</f>
        <v>0</v>
      </c>
      <c r="AF77" s="26"/>
      <c r="AG77">
        <f t="shared" si="5"/>
        <v>1096.8417280580586</v>
      </c>
      <c r="AI77" s="75">
        <f>PXIL!I77</f>
        <v>0</v>
      </c>
      <c r="AJ77" s="75">
        <f>PXIL!O77</f>
        <v>0</v>
      </c>
      <c r="AK77" s="75">
        <f>RTM_IEX!I77</f>
        <v>19.34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26.61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19.28</v>
      </c>
      <c r="H78">
        <f>PPCL_Spot!Q78</f>
        <v>6.11</v>
      </c>
      <c r="I78">
        <f>Bawana_NG!Q78</f>
        <v>48.67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656.73117583069313</v>
      </c>
      <c r="P78" s="77">
        <v>30.302611618686434</v>
      </c>
      <c r="Q78" s="77">
        <v>16.699999999999996</v>
      </c>
      <c r="R78" s="80">
        <v>0</v>
      </c>
      <c r="S78" s="80">
        <v>0</v>
      </c>
      <c r="T78" s="78">
        <f>SUMPRODUCT(LTA!F78:AJ78,LTA!F$101:AJ$101,LTA!F$104:AJ$104)</f>
        <v>31.7</v>
      </c>
      <c r="U78" s="78">
        <f>SUMPRODUCT(LTA!F78:AJ78,LTA!F$102:AJ$102,LTA!F$104:AJ$104)</f>
        <v>87.47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8</v>
      </c>
      <c r="Z78" s="75">
        <f>IEX!O78</f>
        <v>0</v>
      </c>
      <c r="AA78" s="117">
        <f>STOA!I78</f>
        <v>144.29</v>
      </c>
      <c r="AB78" s="117">
        <f>-STOA!O78</f>
        <v>0</v>
      </c>
      <c r="AC78">
        <f t="shared" si="3"/>
        <v>9.7177545808024632</v>
      </c>
      <c r="AD78">
        <f t="shared" si="4"/>
        <v>1094.5725386922047</v>
      </c>
      <c r="AE78">
        <f>'IDT-1'!C78</f>
        <v>0</v>
      </c>
      <c r="AF78" s="26"/>
      <c r="AG78">
        <f t="shared" si="5"/>
        <v>1094.5725386922047</v>
      </c>
      <c r="AI78" s="75">
        <f>PXIL!I78</f>
        <v>0</v>
      </c>
      <c r="AJ78" s="75">
        <f>PXIL!O78</f>
        <v>0</v>
      </c>
      <c r="AK78" s="75">
        <f>RTM_IEX!I78</f>
        <v>29.01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18.13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16.751887572333978</v>
      </c>
      <c r="F79">
        <f>GT_Spot!Q79</f>
        <v>0</v>
      </c>
      <c r="G79">
        <f>PPCL_NG!Q79</f>
        <v>19.28</v>
      </c>
      <c r="H79">
        <f>PPCL_Spot!Q79</f>
        <v>19.489999999999998</v>
      </c>
      <c r="I79">
        <f>Bawana_NG!Q79</f>
        <v>48.67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667.91377867202641</v>
      </c>
      <c r="P79" s="77">
        <v>30.302611618686434</v>
      </c>
      <c r="Q79" s="77">
        <v>16.699999999999996</v>
      </c>
      <c r="R79" s="80">
        <v>0</v>
      </c>
      <c r="S79" s="80">
        <v>0</v>
      </c>
      <c r="T79" s="78">
        <f>SUMPRODUCT(LTA!F79:AJ79,LTA!F$101:AJ$101,LTA!F$104:AJ$104)</f>
        <v>31.900000000000002</v>
      </c>
      <c r="U79" s="78">
        <f>SUMPRODUCT(LTA!F79:AJ79,LTA!F$102:AJ$102,LTA!F$104:AJ$104)</f>
        <v>87.41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1.37</v>
      </c>
      <c r="Z79" s="75">
        <f>IEX!O79</f>
        <v>0</v>
      </c>
      <c r="AA79" s="117">
        <f>STOA!I79</f>
        <v>143.98999999999998</v>
      </c>
      <c r="AB79" s="117">
        <f>-STOA!O79</f>
        <v>0</v>
      </c>
      <c r="AC79">
        <f t="shared" si="3"/>
        <v>9.7340168451948124</v>
      </c>
      <c r="AD79">
        <f t="shared" si="4"/>
        <v>1096.4042610178517</v>
      </c>
      <c r="AE79">
        <f>'IDT-1'!C79</f>
        <v>0</v>
      </c>
      <c r="AF79" s="26"/>
      <c r="AG79">
        <f t="shared" si="5"/>
        <v>1096.4042610178517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22.36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16.751887572333978</v>
      </c>
      <c r="F80">
        <f>GT_Spot!Q80</f>
        <v>0</v>
      </c>
      <c r="G80">
        <f>PPCL_NG!Q80</f>
        <v>19.28</v>
      </c>
      <c r="H80">
        <f>PPCL_Spot!Q80</f>
        <v>20</v>
      </c>
      <c r="I80">
        <f>Bawana_NG!Q80</f>
        <v>48.67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677.10029517952762</v>
      </c>
      <c r="P80" s="77">
        <v>30.302611618686434</v>
      </c>
      <c r="Q80" s="77">
        <v>16.699999999999996</v>
      </c>
      <c r="R80" s="80">
        <v>0</v>
      </c>
      <c r="S80" s="80">
        <v>0</v>
      </c>
      <c r="T80" s="78">
        <f>SUMPRODUCT(LTA!F80:AJ80,LTA!F$101:AJ$101,LTA!F$104:AJ$104)</f>
        <v>32.339999999999996</v>
      </c>
      <c r="U80" s="78">
        <f>SUMPRODUCT(LTA!F80:AJ80,LTA!F$102:AJ$102,LTA!F$104:AJ$104)</f>
        <v>87.49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143.98999999999998</v>
      </c>
      <c r="AB80" s="117">
        <f>-STOA!O80</f>
        <v>0</v>
      </c>
      <c r="AC80">
        <f t="shared" si="3"/>
        <v>9.6150981904608255</v>
      </c>
      <c r="AD80">
        <f t="shared" si="4"/>
        <v>1083.0096961800873</v>
      </c>
      <c r="AE80">
        <f>'IDT-1'!C80</f>
        <v>0</v>
      </c>
      <c r="AF80" s="26"/>
      <c r="AG80">
        <f t="shared" si="5"/>
        <v>1083.0096961800873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19.28</v>
      </c>
      <c r="H81">
        <f>PPCL_Spot!Q81</f>
        <v>6.11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680.15721852102718</v>
      </c>
      <c r="P81" s="77">
        <v>30.302611618686434</v>
      </c>
      <c r="Q81" s="77">
        <v>16.699999999999996</v>
      </c>
      <c r="R81" s="80">
        <v>0</v>
      </c>
      <c r="S81" s="80">
        <v>0</v>
      </c>
      <c r="T81" s="78">
        <f>SUMPRODUCT(LTA!F81:AJ81,LTA!F$101:AJ$101,LTA!F$104:AJ$104)</f>
        <v>31.89</v>
      </c>
      <c r="U81" s="78">
        <f>SUMPRODUCT(LTA!F81:AJ81,LTA!F$102:AJ$102,LTA!F$104:AJ$104)</f>
        <v>87.429999999999993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143.98999999999998</v>
      </c>
      <c r="AB81" s="117">
        <f>-STOA!O81</f>
        <v>0</v>
      </c>
      <c r="AC81">
        <f t="shared" si="3"/>
        <v>9.4483517564773987</v>
      </c>
      <c r="AD81">
        <f t="shared" si="4"/>
        <v>1064.2279842068633</v>
      </c>
      <c r="AE81">
        <f>'IDT-1'!C81</f>
        <v>0</v>
      </c>
      <c r="AF81" s="26"/>
      <c r="AG81">
        <f t="shared" si="5"/>
        <v>1064.2279842068633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19.28</v>
      </c>
      <c r="H82">
        <f>PPCL_Spot!Q82</f>
        <v>6.11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680.15721852102718</v>
      </c>
      <c r="P82" s="77">
        <v>30.302611618686434</v>
      </c>
      <c r="Q82" s="77">
        <v>16.699999999999996</v>
      </c>
      <c r="R82" s="80">
        <v>0</v>
      </c>
      <c r="S82" s="80">
        <v>0</v>
      </c>
      <c r="T82" s="78">
        <f>SUMPRODUCT(LTA!F82:AJ82,LTA!F$101:AJ$101,LTA!F$104:AJ$104)</f>
        <v>31.48</v>
      </c>
      <c r="U82" s="78">
        <f>SUMPRODUCT(LTA!F82:AJ82,LTA!F$102:AJ$102,LTA!F$104:AJ$104)</f>
        <v>87.19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143.98999999999998</v>
      </c>
      <c r="AB82" s="117">
        <f>-STOA!O82</f>
        <v>0</v>
      </c>
      <c r="AC82">
        <f t="shared" si="3"/>
        <v>9.4426317564774003</v>
      </c>
      <c r="AD82">
        <f t="shared" si="4"/>
        <v>1063.5837042068636</v>
      </c>
      <c r="AE82">
        <f>'IDT-1'!C82</f>
        <v>0</v>
      </c>
      <c r="AF82" s="26"/>
      <c r="AG82">
        <f t="shared" si="5"/>
        <v>1063.5837042068636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19.28</v>
      </c>
      <c r="H83">
        <f>PPCL_Spot!Q83</f>
        <v>6.11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664.5733705491964</v>
      </c>
      <c r="P83" s="77">
        <v>30.302611618686434</v>
      </c>
      <c r="Q83" s="77">
        <v>10</v>
      </c>
      <c r="R83" s="80">
        <v>0</v>
      </c>
      <c r="S83" s="80">
        <v>0</v>
      </c>
      <c r="T83" s="78">
        <f>SUMPRODUCT(LTA!F83:AJ83,LTA!F$101:AJ$101,LTA!F$104:AJ$104)</f>
        <v>30.87</v>
      </c>
      <c r="U83" s="78">
        <f>SUMPRODUCT(LTA!F83:AJ83,LTA!F$102:AJ$102,LTA!F$104:AJ$104)</f>
        <v>64.58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144.00999999999996</v>
      </c>
      <c r="AB83" s="117">
        <f>-STOA!O83</f>
        <v>0</v>
      </c>
      <c r="AC83">
        <f t="shared" si="3"/>
        <v>9.3531083576021246</v>
      </c>
      <c r="AD83">
        <f t="shared" si="4"/>
        <v>983.18937963390806</v>
      </c>
      <c r="AE83">
        <f>'IDT-1'!C83</f>
        <v>-10</v>
      </c>
      <c r="AF83" s="26"/>
      <c r="AG83">
        <f t="shared" si="5"/>
        <v>973.18937963390806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19.28</v>
      </c>
      <c r="H84">
        <f>PPCL_Spot!Q84</f>
        <v>6.11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664.5733705491964</v>
      </c>
      <c r="P84" s="77">
        <v>30.302611618686434</v>
      </c>
      <c r="Q84" s="77">
        <v>10</v>
      </c>
      <c r="R84" s="80">
        <v>0</v>
      </c>
      <c r="S84" s="80">
        <v>0</v>
      </c>
      <c r="T84" s="78">
        <f>SUMPRODUCT(LTA!F84:AJ84,LTA!F$101:AJ$101,LTA!F$104:AJ$104)</f>
        <v>30.31</v>
      </c>
      <c r="U84" s="78">
        <f>SUMPRODUCT(LTA!F84:AJ84,LTA!F$102:AJ$102,LTA!F$104:AJ$104)</f>
        <v>64.41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</v>
      </c>
      <c r="AA84" s="117">
        <f>STOA!I84</f>
        <v>144.00999999999996</v>
      </c>
      <c r="AB84" s="117">
        <f>-STOA!O84</f>
        <v>0</v>
      </c>
      <c r="AC84">
        <f t="shared" si="3"/>
        <v>9.1247311695472408</v>
      </c>
      <c r="AD84">
        <f t="shared" si="4"/>
        <v>1007.6877568219628</v>
      </c>
      <c r="AE84">
        <f>'IDT-1'!C84</f>
        <v>-9.7370000000000001</v>
      </c>
      <c r="AF84" s="26"/>
      <c r="AG84">
        <f t="shared" si="5"/>
        <v>997.95075682196284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19.28</v>
      </c>
      <c r="H85">
        <f>PPCL_Spot!Q85</f>
        <v>6.11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632.33244107471853</v>
      </c>
      <c r="P85" s="77">
        <v>30.302611618686434</v>
      </c>
      <c r="Q85" s="77">
        <v>10</v>
      </c>
      <c r="R85" s="80">
        <v>0</v>
      </c>
      <c r="S85" s="80">
        <v>0</v>
      </c>
      <c r="T85" s="78">
        <f>SUMPRODUCT(LTA!F85:AJ85,LTA!F$101:AJ$101,LTA!F$104:AJ$104)</f>
        <v>29.7</v>
      </c>
      <c r="U85" s="78">
        <f>SUMPRODUCT(LTA!F85:AJ85,LTA!F$102:AJ$102,LTA!F$104:AJ$104)</f>
        <v>64.31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144.00999999999996</v>
      </c>
      <c r="AB85" s="117">
        <f>-STOA!O85</f>
        <v>0</v>
      </c>
      <c r="AC85">
        <f t="shared" si="3"/>
        <v>8.7459817149498846</v>
      </c>
      <c r="AD85">
        <f t="shared" si="4"/>
        <v>985.1155768020825</v>
      </c>
      <c r="AE85">
        <f>'IDT-1'!C85</f>
        <v>-18.204999999999998</v>
      </c>
      <c r="AF85" s="26"/>
      <c r="AG85">
        <f t="shared" si="5"/>
        <v>966.91057680208246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19.28</v>
      </c>
      <c r="H86">
        <f>PPCL_Spot!Q86</f>
        <v>6.11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624.22827039290632</v>
      </c>
      <c r="P86" s="77">
        <v>30.302611618686434</v>
      </c>
      <c r="Q86" s="77">
        <v>10</v>
      </c>
      <c r="R86" s="80">
        <v>0</v>
      </c>
      <c r="S86" s="80">
        <v>0</v>
      </c>
      <c r="T86" s="78">
        <f>SUMPRODUCT(LTA!F86:AJ86,LTA!F$101:AJ$101,LTA!F$104:AJ$104)</f>
        <v>29.57</v>
      </c>
      <c r="U86" s="78">
        <f>SUMPRODUCT(LTA!F86:AJ86,LTA!F$102:AJ$102,LTA!F$104:AJ$104)</f>
        <v>64.09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144.00999999999996</v>
      </c>
      <c r="AB86" s="117">
        <f>-STOA!O86</f>
        <v>0</v>
      </c>
      <c r="AC86">
        <f t="shared" si="3"/>
        <v>8.6715850129499383</v>
      </c>
      <c r="AD86">
        <f t="shared" si="4"/>
        <v>976.73580282227022</v>
      </c>
      <c r="AE86">
        <f>'IDT-1'!C86</f>
        <v>-20</v>
      </c>
      <c r="AF86" s="26"/>
      <c r="AG86">
        <f t="shared" si="5"/>
        <v>956.73580282227022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19.28</v>
      </c>
      <c r="H87">
        <f>PPCL_Spot!Q87</f>
        <v>5.77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616.6502522368711</v>
      </c>
      <c r="P87" s="77">
        <v>30.302611618686434</v>
      </c>
      <c r="Q87" s="77">
        <v>10</v>
      </c>
      <c r="R87" s="80">
        <v>0</v>
      </c>
      <c r="S87" s="80">
        <v>0</v>
      </c>
      <c r="T87" s="78">
        <f>SUMPRODUCT(LTA!F87:AJ87,LTA!F$101:AJ$101,LTA!F$104:AJ$104)</f>
        <v>28.73</v>
      </c>
      <c r="U87" s="78">
        <f>SUMPRODUCT(LTA!F87:AJ87,LTA!F$102:AJ$102,LTA!F$104:AJ$104)</f>
        <v>63.86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175.80999999999995</v>
      </c>
      <c r="AB87" s="117">
        <f>-STOA!O87</f>
        <v>0</v>
      </c>
      <c r="AC87">
        <f t="shared" si="3"/>
        <v>8.9574264531768275</v>
      </c>
      <c r="AD87">
        <f t="shared" si="4"/>
        <v>1008.931943226008</v>
      </c>
      <c r="AE87">
        <f>'IDT-1'!C87</f>
        <v>-38.948999999999998</v>
      </c>
      <c r="AF87" s="26"/>
      <c r="AG87">
        <f t="shared" si="5"/>
        <v>969.98294322600805</v>
      </c>
      <c r="AI87" s="75">
        <f>PXIL!I87</f>
        <v>0</v>
      </c>
      <c r="AJ87" s="75">
        <f>PXIL!O87</f>
        <v>0</v>
      </c>
      <c r="AK87" s="75">
        <f>RTM_IEX!I87</f>
        <v>9.67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19.28</v>
      </c>
      <c r="H88">
        <f>PPCL_Spot!Q88</f>
        <v>5.77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617.39016148459427</v>
      </c>
      <c r="P88" s="77">
        <v>30.302611618686434</v>
      </c>
      <c r="Q88" s="77">
        <v>10</v>
      </c>
      <c r="R88" s="80">
        <v>0</v>
      </c>
      <c r="S88" s="80">
        <v>0</v>
      </c>
      <c r="T88" s="78">
        <f>SUMPRODUCT(LTA!F88:AJ88,LTA!F$101:AJ$101,LTA!F$104:AJ$104)</f>
        <v>31.36</v>
      </c>
      <c r="U88" s="78">
        <f>SUMPRODUCT(LTA!F88:AJ88,LTA!F$102:AJ$102,LTA!F$104:AJ$104)</f>
        <v>63.57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175.80999999999995</v>
      </c>
      <c r="AB88" s="117">
        <f>-STOA!O88</f>
        <v>0</v>
      </c>
      <c r="AC88">
        <f t="shared" si="3"/>
        <v>8.9845296545567912</v>
      </c>
      <c r="AD88">
        <f t="shared" si="4"/>
        <v>1011.9847492723511</v>
      </c>
      <c r="AE88">
        <f>'IDT-1'!C88</f>
        <v>-30</v>
      </c>
      <c r="AF88" s="26"/>
      <c r="AG88">
        <f t="shared" si="5"/>
        <v>981.98474927235111</v>
      </c>
      <c r="AI88" s="75">
        <f>PXIL!I88</f>
        <v>0</v>
      </c>
      <c r="AJ88" s="75">
        <f>PXIL!O88</f>
        <v>0</v>
      </c>
      <c r="AK88" s="75">
        <f>RTM_IEX!I88</f>
        <v>9.67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19.28</v>
      </c>
      <c r="H89">
        <f>PPCL_Spot!Q89</f>
        <v>5.77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622.44732696948518</v>
      </c>
      <c r="P89" s="77">
        <v>30.302611618686434</v>
      </c>
      <c r="Q89" s="77">
        <v>10</v>
      </c>
      <c r="R89" s="80">
        <v>0</v>
      </c>
      <c r="S89" s="80">
        <v>0</v>
      </c>
      <c r="T89" s="78">
        <f>SUMPRODUCT(LTA!F89:AJ89,LTA!F$101:AJ$101,LTA!F$104:AJ$104)</f>
        <v>31.36</v>
      </c>
      <c r="U89" s="78">
        <f>SUMPRODUCT(LTA!F89:AJ89,LTA!F$102:AJ$102,LTA!F$104:AJ$104)</f>
        <v>63.43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-100</v>
      </c>
      <c r="AA89" s="117">
        <f>STOA!I89</f>
        <v>272.5</v>
      </c>
      <c r="AB89" s="117">
        <f>-STOA!O89</f>
        <v>0</v>
      </c>
      <c r="AC89">
        <f t="shared" si="3"/>
        <v>10.681389463043363</v>
      </c>
      <c r="AD89">
        <f t="shared" si="4"/>
        <v>1002.2250549487554</v>
      </c>
      <c r="AE89">
        <f>'IDT-1'!C89</f>
        <v>-30</v>
      </c>
      <c r="AF89" s="26"/>
      <c r="AG89">
        <f t="shared" si="5"/>
        <v>972.22505494875543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19.28</v>
      </c>
      <c r="H90">
        <f>PPCL_Spot!Q90</f>
        <v>5.77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623.01523441255119</v>
      </c>
      <c r="P90" s="77">
        <v>30.302611618686434</v>
      </c>
      <c r="Q90" s="77">
        <v>10</v>
      </c>
      <c r="R90" s="80">
        <v>0</v>
      </c>
      <c r="S90" s="80">
        <v>0</v>
      </c>
      <c r="T90" s="78">
        <f>SUMPRODUCT(LTA!F90:AJ90,LTA!F$101:AJ$101,LTA!F$104:AJ$104)</f>
        <v>31.31</v>
      </c>
      <c r="U90" s="78">
        <f>SUMPRODUCT(LTA!F90:AJ90,LTA!F$102:AJ$102,LTA!F$104:AJ$104)</f>
        <v>63.32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-100</v>
      </c>
      <c r="AA90" s="117">
        <f>STOA!I90</f>
        <v>272.5</v>
      </c>
      <c r="AB90" s="117">
        <f>-STOA!O90</f>
        <v>0</v>
      </c>
      <c r="AC90">
        <f t="shared" si="3"/>
        <v>10.818150961375274</v>
      </c>
      <c r="AD90">
        <f t="shared" si="4"/>
        <v>987.49620089348969</v>
      </c>
      <c r="AE90">
        <f>'IDT-1'!C90</f>
        <v>-25</v>
      </c>
      <c r="AF90" s="26"/>
      <c r="AG90">
        <f t="shared" si="5"/>
        <v>962.49620089348969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19.28</v>
      </c>
      <c r="H91">
        <f>PPCL_Spot!Q91</f>
        <v>5.77</v>
      </c>
      <c r="I91">
        <f>Bawana_NG!Q91</f>
        <v>49.920000000000009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612.26695235805073</v>
      </c>
      <c r="P91" s="77">
        <v>30.302611618686434</v>
      </c>
      <c r="Q91" s="77">
        <v>10</v>
      </c>
      <c r="R91" s="80">
        <v>0</v>
      </c>
      <c r="S91" s="80">
        <v>0</v>
      </c>
      <c r="T91" s="78">
        <f>SUMPRODUCT(LTA!F91:AJ91,LTA!F$101:AJ$101,LTA!F$104:AJ$104)</f>
        <v>31.21</v>
      </c>
      <c r="U91" s="78">
        <f>SUMPRODUCT(LTA!F91:AJ91,LTA!F$102:AJ$102,LTA!F$104:AJ$104)</f>
        <v>63.19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-132</v>
      </c>
      <c r="AA91" s="117">
        <f>STOA!I91</f>
        <v>344.52999999999992</v>
      </c>
      <c r="AB91" s="117">
        <f>-STOA!O91</f>
        <v>0</v>
      </c>
      <c r="AC91">
        <f t="shared" si="3"/>
        <v>11.506334247172992</v>
      </c>
      <c r="AD91">
        <f t="shared" si="4"/>
        <v>1030.8597355531915</v>
      </c>
      <c r="AE91">
        <f>'IDT-1'!C91</f>
        <v>-6.774</v>
      </c>
      <c r="AF91" s="26"/>
      <c r="AG91">
        <f t="shared" si="5"/>
        <v>1024.0857355531916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19.28</v>
      </c>
      <c r="H92">
        <f>PPCL_Spot!Q92</f>
        <v>5.77</v>
      </c>
      <c r="I92">
        <f>Bawana_NG!Q92</f>
        <v>49.920000000000009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613.0107497264537</v>
      </c>
      <c r="P92" s="77">
        <v>30.302611618686434</v>
      </c>
      <c r="Q92" s="77">
        <v>10</v>
      </c>
      <c r="R92" s="80">
        <v>0</v>
      </c>
      <c r="S92" s="80">
        <v>0</v>
      </c>
      <c r="T92" s="78">
        <f>SUMPRODUCT(LTA!F92:AJ92,LTA!F$101:AJ$101,LTA!F$104:AJ$104)</f>
        <v>31.04</v>
      </c>
      <c r="U92" s="78">
        <f>SUMPRODUCT(LTA!F92:AJ92,LTA!F$102:AJ$102,LTA!F$104:AJ$104)</f>
        <v>63.21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-160</v>
      </c>
      <c r="AA92" s="117">
        <f>STOA!I92</f>
        <v>344.52999999999992</v>
      </c>
      <c r="AB92" s="117">
        <f>-STOA!O92</f>
        <v>0</v>
      </c>
      <c r="AC92">
        <f t="shared" si="3"/>
        <v>11.760147234636406</v>
      </c>
      <c r="AD92">
        <f t="shared" si="4"/>
        <v>1003.1997199341311</v>
      </c>
      <c r="AE92">
        <f>'IDT-1'!C92</f>
        <v>-25.212</v>
      </c>
      <c r="AF92" s="26"/>
      <c r="AG92">
        <f t="shared" si="5"/>
        <v>977.98771993413106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19.28</v>
      </c>
      <c r="H93">
        <f>PPCL_Spot!Q93</f>
        <v>5.77</v>
      </c>
      <c r="I93">
        <f>Bawana_NG!Q93</f>
        <v>49.920000000000009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624.65030291870198</v>
      </c>
      <c r="P93" s="77">
        <v>30.302611618686434</v>
      </c>
      <c r="Q93" s="77">
        <v>10</v>
      </c>
      <c r="R93" s="80">
        <v>0</v>
      </c>
      <c r="S93" s="80">
        <v>0</v>
      </c>
      <c r="T93" s="78">
        <f>SUMPRODUCT(LTA!F93:AJ93,LTA!F$101:AJ$101,LTA!F$104:AJ$104)</f>
        <v>31.35</v>
      </c>
      <c r="U93" s="78">
        <f>SUMPRODUCT(LTA!F93:AJ93,LTA!F$102:AJ$102,LTA!F$104:AJ$104)</f>
        <v>62.99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-115</v>
      </c>
      <c r="AA93" s="117">
        <f>STOA!I93</f>
        <v>344.52999999999992</v>
      </c>
      <c r="AB93" s="117">
        <f>-STOA!O93</f>
        <v>0</v>
      </c>
      <c r="AC93">
        <f t="shared" si="3"/>
        <v>11.552632839451352</v>
      </c>
      <c r="AD93">
        <f t="shared" si="4"/>
        <v>1050.1367875215642</v>
      </c>
      <c r="AE93">
        <f>'IDT-1'!C93</f>
        <v>-61.256</v>
      </c>
      <c r="AF93" s="26"/>
      <c r="AG93">
        <f t="shared" si="5"/>
        <v>988.88078752156423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19.28</v>
      </c>
      <c r="H94">
        <f>PPCL_Spot!Q94</f>
        <v>5.77</v>
      </c>
      <c r="I94">
        <f>Bawana_NG!Q94</f>
        <v>49.920000000000009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624.93593876060936</v>
      </c>
      <c r="P94" s="77">
        <v>30.302611618686434</v>
      </c>
      <c r="Q94" s="77">
        <v>10</v>
      </c>
      <c r="R94" s="80">
        <v>0</v>
      </c>
      <c r="S94" s="80">
        <v>0</v>
      </c>
      <c r="T94" s="78">
        <f>SUMPRODUCT(LTA!F94:AJ94,LTA!F$101:AJ$101,LTA!F$104:AJ$104)</f>
        <v>31.19</v>
      </c>
      <c r="U94" s="78">
        <f>SUMPRODUCT(LTA!F94:AJ94,LTA!F$102:AJ$102,LTA!F$104:AJ$104)</f>
        <v>62.69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-100</v>
      </c>
      <c r="AA94" s="117">
        <f>STOA!I94</f>
        <v>344.52999999999992</v>
      </c>
      <c r="AB94" s="117">
        <f>-STOA!O94</f>
        <v>0</v>
      </c>
      <c r="AC94">
        <f t="shared" si="3"/>
        <v>11.417926522027209</v>
      </c>
      <c r="AD94">
        <f t="shared" si="4"/>
        <v>1065.0971296808959</v>
      </c>
      <c r="AE94">
        <f>'IDT-1'!C94</f>
        <v>-65</v>
      </c>
      <c r="AF94" s="26"/>
      <c r="AG94">
        <f t="shared" si="5"/>
        <v>1000.0971296808959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19.28</v>
      </c>
      <c r="H95">
        <f>PPCL_Spot!Q95</f>
        <v>5.77</v>
      </c>
      <c r="I95">
        <f>Bawana_NG!Q95</f>
        <v>49.920000000000009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581.92187983722215</v>
      </c>
      <c r="P95" s="77">
        <v>30.302611618686434</v>
      </c>
      <c r="Q95" s="77">
        <v>10</v>
      </c>
      <c r="R95" s="80">
        <v>0</v>
      </c>
      <c r="S95" s="80">
        <v>0</v>
      </c>
      <c r="T95" s="78">
        <f>SUMPRODUCT(LTA!F95:AJ95,LTA!F$101:AJ$101,LTA!F$104:AJ$104)</f>
        <v>31.16</v>
      </c>
      <c r="U95" s="78">
        <f>SUMPRODUCT(LTA!F95:AJ95,LTA!F$102:AJ$102,LTA!F$104:AJ$104)</f>
        <v>62.29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-43.01</v>
      </c>
      <c r="AA95" s="117">
        <f>STOA!I95</f>
        <v>344.52999999999992</v>
      </c>
      <c r="AB95" s="117">
        <f>-STOA!O95</f>
        <v>0</v>
      </c>
      <c r="AC95">
        <f t="shared" si="3"/>
        <v>10.884779416899303</v>
      </c>
      <c r="AD95">
        <f t="shared" si="4"/>
        <v>1039.1762178626363</v>
      </c>
      <c r="AE95">
        <f>'IDT-1'!C95</f>
        <v>-55</v>
      </c>
      <c r="AF95" s="26"/>
      <c r="AG95">
        <f t="shared" si="5"/>
        <v>984.17621786263635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19.28</v>
      </c>
      <c r="H96">
        <f>PPCL_Spot!Q96</f>
        <v>5.77</v>
      </c>
      <c r="I96">
        <f>Bawana_NG!Q96</f>
        <v>49.920000000000009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581.96776915574344</v>
      </c>
      <c r="P96" s="77">
        <v>30.302611618686434</v>
      </c>
      <c r="Q96" s="77">
        <v>10</v>
      </c>
      <c r="R96" s="80">
        <v>0</v>
      </c>
      <c r="S96" s="80">
        <v>0</v>
      </c>
      <c r="T96" s="78">
        <f>SUMPRODUCT(LTA!F96:AJ96,LTA!F$101:AJ$101,LTA!F$104:AJ$104)</f>
        <v>31.08</v>
      </c>
      <c r="U96" s="78">
        <f>SUMPRODUCT(LTA!F96:AJ96,LTA!F$102:AJ$102,LTA!F$104:AJ$104)</f>
        <v>61.900000000000006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-42</v>
      </c>
      <c r="AA96" s="117">
        <f>STOA!I96</f>
        <v>344.52999999999992</v>
      </c>
      <c r="AB96" s="117">
        <f>-STOA!O96</f>
        <v>0</v>
      </c>
      <c r="AC96">
        <f t="shared" si="3"/>
        <v>10.872080334104872</v>
      </c>
      <c r="AD96">
        <f t="shared" si="4"/>
        <v>1039.7748062639523</v>
      </c>
      <c r="AE96">
        <f>'IDT-1'!C96</f>
        <v>-50</v>
      </c>
      <c r="AF96" s="26"/>
      <c r="AG96">
        <f t="shared" si="5"/>
        <v>989.77480626395231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-50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19.28</v>
      </c>
      <c r="H97">
        <f>PPCL_Spot!Q97</f>
        <v>5.77</v>
      </c>
      <c r="I97">
        <f>Bawana_NG!Q97</f>
        <v>49.920000000000009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581.9688557155331</v>
      </c>
      <c r="P97" s="77">
        <v>30.302611618686434</v>
      </c>
      <c r="Q97" s="77">
        <v>10</v>
      </c>
      <c r="R97" s="80">
        <v>0</v>
      </c>
      <c r="S97" s="80">
        <v>0</v>
      </c>
      <c r="T97" s="78">
        <f>SUMPRODUCT(LTA!F97:AJ97,LTA!F$101:AJ$101,LTA!F$104:AJ$104)</f>
        <v>31.09</v>
      </c>
      <c r="U97" s="78">
        <f>SUMPRODUCT(LTA!F97:AJ97,LTA!F$102:AJ$102,LTA!F$104:AJ$104)</f>
        <v>61.57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344.52999999999992</v>
      </c>
      <c r="AB97" s="117">
        <f>-STOA!O97</f>
        <v>0</v>
      </c>
      <c r="AC97">
        <f t="shared" si="3"/>
        <v>11.029080191230539</v>
      </c>
      <c r="AD97">
        <f t="shared" si="4"/>
        <v>1021.2988929666163</v>
      </c>
      <c r="AE97">
        <f>'IDT-1'!C97</f>
        <v>-55</v>
      </c>
      <c r="AF97" s="26"/>
      <c r="AG97">
        <f t="shared" si="5"/>
        <v>966.29889296661634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19.28</v>
      </c>
      <c r="H98">
        <f>PPCL_Spot!Q98</f>
        <v>5.77</v>
      </c>
      <c r="I98">
        <f>Bawana_NG!Q98</f>
        <v>49.920000000000009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581.9787329046992</v>
      </c>
      <c r="P98" s="77">
        <v>30.302611618686434</v>
      </c>
      <c r="Q98" s="77">
        <v>10</v>
      </c>
      <c r="R98" s="80">
        <v>0</v>
      </c>
      <c r="S98" s="80">
        <v>0</v>
      </c>
      <c r="T98" s="78">
        <f>SUMPRODUCT(LTA!F98:AJ98,LTA!F$101:AJ$101,LTA!F$104:AJ$104)</f>
        <v>31.22</v>
      </c>
      <c r="U98" s="78">
        <f>SUMPRODUCT(LTA!F98:AJ98,LTA!F$102:AJ$102,LTA!F$104:AJ$104)</f>
        <v>61.35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-15</v>
      </c>
      <c r="AA98" s="117">
        <f>STOA!I98</f>
        <v>344.52999999999992</v>
      </c>
      <c r="AB98" s="117">
        <f>-STOA!O98</f>
        <v>0</v>
      </c>
      <c r="AC98">
        <f t="shared" si="3"/>
        <v>11.205937660939105</v>
      </c>
      <c r="AD98">
        <f t="shared" si="4"/>
        <v>1001.0419126860738</v>
      </c>
      <c r="AE98">
        <f>'IDT-1'!C98</f>
        <v>-42.594999999999999</v>
      </c>
      <c r="AF98" s="26"/>
      <c r="AG98">
        <f t="shared" si="5"/>
        <v>958.4469126860738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0.22963069350237231</v>
      </c>
      <c r="F99">
        <f t="shared" si="6"/>
        <v>0</v>
      </c>
      <c r="G99">
        <f t="shared" si="6"/>
        <v>0.46271999999999947</v>
      </c>
      <c r="H99">
        <f t="shared" si="6"/>
        <v>0.20663115939771426</v>
      </c>
      <c r="I99">
        <f t="shared" si="6"/>
        <v>1.1951530596581887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13.918232255293399</v>
      </c>
      <c r="P99" s="77">
        <f t="shared" si="6"/>
        <v>0.72726267884847473</v>
      </c>
      <c r="Q99" s="77">
        <f t="shared" si="6"/>
        <v>0.26535500000000006</v>
      </c>
      <c r="R99" s="80">
        <f t="shared" si="6"/>
        <v>0.29396067656294583</v>
      </c>
      <c r="S99" s="80">
        <f t="shared" si="6"/>
        <v>0</v>
      </c>
      <c r="T99" s="78">
        <f t="shared" si="6"/>
        <v>1.8027249999999992</v>
      </c>
      <c r="U99" s="78">
        <f t="shared" si="6"/>
        <v>1.5420399999999996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5.0675E-3</v>
      </c>
      <c r="Z99" s="75">
        <f t="shared" si="6"/>
        <v>-1.1311925</v>
      </c>
      <c r="AA99" s="117">
        <f t="shared" si="6"/>
        <v>5.2783599999999966</v>
      </c>
      <c r="AB99" s="117">
        <f t="shared" si="6"/>
        <v>-0.1</v>
      </c>
      <c r="AC99">
        <f t="shared" si="6"/>
        <v>0.24514765629155946</v>
      </c>
      <c r="AD99">
        <f t="shared" si="6"/>
        <v>24.010235366971536</v>
      </c>
      <c r="AE99">
        <f t="shared" si="6"/>
        <v>-0.33323875000000003</v>
      </c>
      <c r="AG99">
        <f t="shared" si="6"/>
        <v>23.676996616971525</v>
      </c>
      <c r="AI99">
        <f t="shared" si="6"/>
        <v>0</v>
      </c>
      <c r="AJ99">
        <f t="shared" si="6"/>
        <v>0</v>
      </c>
      <c r="AK99">
        <f t="shared" si="6"/>
        <v>0.10466249999999999</v>
      </c>
      <c r="AL99">
        <f t="shared" si="6"/>
        <v>-0.56200000000000006</v>
      </c>
      <c r="AM99">
        <f t="shared" si="6"/>
        <v>0</v>
      </c>
      <c r="AN99">
        <f t="shared" si="6"/>
        <v>0</v>
      </c>
      <c r="AO99">
        <f t="shared" si="6"/>
        <v>1.6774999999999998E-2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12.181351582549187</v>
      </c>
      <c r="F3">
        <f>GT_Spot!T3</f>
        <v>0</v>
      </c>
      <c r="G3">
        <f>PPCL_NG!T3</f>
        <v>23.14</v>
      </c>
      <c r="H3">
        <f>PPCL_Spot!T3</f>
        <v>7</v>
      </c>
      <c r="I3">
        <f>Bawana_NG!T3</f>
        <v>68.674309618441981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842.7903496345067</v>
      </c>
      <c r="P3" s="77">
        <v>33.312871056714364</v>
      </c>
      <c r="Q3" s="77">
        <v>20.86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418.44000000000005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10.57</v>
      </c>
      <c r="AB3" s="117">
        <f>-STOA!P3</f>
        <v>0</v>
      </c>
      <c r="AC3">
        <f>SUMIF(B3:AB3,"&gt;0")*$AC$2-SUMIF(B3:AB3,"&lt;0")*($AC$2/(1-$AC$2))+SUMIF(AI3:AR3,"&gt;0")*$AC$2-SUMIF(AI3:AR3,"&lt;0")*($AC$2/(1-$AC$2))</f>
        <v>12.822888711095374</v>
      </c>
      <c r="AD3">
        <f>SUM(B3:AB3,AI3:AR3)-AC3</f>
        <v>1404.1459931811169</v>
      </c>
      <c r="AE3">
        <f>'IDT-1'!F3</f>
        <v>22.884</v>
      </c>
      <c r="AF3" s="26"/>
      <c r="AG3">
        <f>SUM(AD3:AF3)</f>
        <v>1427.0299931811169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7</v>
      </c>
      <c r="I4">
        <f>Bawana_NG!T4</f>
        <v>68.95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842.96620460599365</v>
      </c>
      <c r="P4" s="77">
        <v>33.312871056714364</v>
      </c>
      <c r="Q4" s="77">
        <v>20.86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418.76000000000005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10.57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12.918459585424126</v>
      </c>
      <c r="AD4">
        <f t="shared" ref="AD4:AD67" si="1">SUM(B4:AB4,AI4:AR4)-AC4</f>
        <v>1394.821967659833</v>
      </c>
      <c r="AE4">
        <f>'IDT-1'!F4</f>
        <v>15.718</v>
      </c>
      <c r="AF4" s="26"/>
      <c r="AG4">
        <f t="shared" ref="AG4:AG67" si="2">SUM(AD4:AF4)</f>
        <v>1410.5399676598331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7</v>
      </c>
      <c r="I5">
        <f>Bawana_NG!T5</f>
        <v>68.95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820.22007714999359</v>
      </c>
      <c r="P5" s="77">
        <v>33.312871056714364</v>
      </c>
      <c r="Q5" s="77">
        <v>20.86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417.59000000000003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10.57</v>
      </c>
      <c r="AB5" s="117">
        <f>-STOA!P5</f>
        <v>0</v>
      </c>
      <c r="AC5">
        <f t="shared" si="0"/>
        <v>12.441653838145463</v>
      </c>
      <c r="AD5">
        <f t="shared" si="1"/>
        <v>1401.3826459511117</v>
      </c>
      <c r="AE5">
        <f>'IDT-1'!F5</f>
        <v>9.65</v>
      </c>
      <c r="AF5" s="26"/>
      <c r="AG5">
        <f t="shared" si="2"/>
        <v>1411.0326459511118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7</v>
      </c>
      <c r="I6">
        <f>Bawana_NG!T6</f>
        <v>68.95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820.22007714999359</v>
      </c>
      <c r="P6" s="77">
        <v>33.312871056714364</v>
      </c>
      <c r="Q6" s="77">
        <v>20.86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417.33000000000004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10.57</v>
      </c>
      <c r="AB6" s="117">
        <f>-STOA!P6</f>
        <v>0</v>
      </c>
      <c r="AC6">
        <f t="shared" si="0"/>
        <v>12.572537750978393</v>
      </c>
      <c r="AD6">
        <f t="shared" si="1"/>
        <v>1385.9917620382787</v>
      </c>
      <c r="AE6">
        <f>'IDT-1'!F6</f>
        <v>0</v>
      </c>
      <c r="AF6" s="26"/>
      <c r="AG6">
        <f t="shared" si="2"/>
        <v>1385.9917620382787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23.14</v>
      </c>
      <c r="H7">
        <f>PPCL_Spot!T7</f>
        <v>7</v>
      </c>
      <c r="I7">
        <f>Bawana_NG!T7</f>
        <v>68.95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815.35170694719375</v>
      </c>
      <c r="P7" s="77">
        <v>33.312871056714364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417.17000000000007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10.51</v>
      </c>
      <c r="AB7" s="117">
        <f>-STOA!P7</f>
        <v>0</v>
      </c>
      <c r="AC7">
        <f t="shared" si="0"/>
        <v>13.300157187624748</v>
      </c>
      <c r="AD7">
        <f t="shared" si="1"/>
        <v>1293.1757723988326</v>
      </c>
      <c r="AE7">
        <f>'IDT-1'!F7</f>
        <v>0</v>
      </c>
      <c r="AF7" s="26"/>
      <c r="AG7">
        <f t="shared" si="2"/>
        <v>1293.1757723988326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-102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23.14</v>
      </c>
      <c r="H8">
        <f>PPCL_Spot!T8</f>
        <v>7</v>
      </c>
      <c r="I8">
        <f>Bawana_NG!T8</f>
        <v>68.95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811.1840357303937</v>
      </c>
      <c r="P8" s="77">
        <v>33.312871056714364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376.75000000000006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10.51</v>
      </c>
      <c r="AB8" s="117">
        <f>-STOA!P8</f>
        <v>0</v>
      </c>
      <c r="AC8">
        <f t="shared" si="0"/>
        <v>12.623685600206658</v>
      </c>
      <c r="AD8">
        <f t="shared" si="1"/>
        <v>1281.2645727694505</v>
      </c>
      <c r="AE8">
        <f>'IDT-1'!F8</f>
        <v>0</v>
      </c>
      <c r="AF8" s="26"/>
      <c r="AG8">
        <f t="shared" si="2"/>
        <v>1281.2645727694505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7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809.92897922191173</v>
      </c>
      <c r="P9" s="77">
        <v>33.312871056714364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371.48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10.51</v>
      </c>
      <c r="AB9" s="117">
        <f>-STOA!P9</f>
        <v>0</v>
      </c>
      <c r="AC9">
        <f t="shared" si="0"/>
        <v>12.261250639655179</v>
      </c>
      <c r="AD9">
        <f t="shared" si="1"/>
        <v>1310.7519512215201</v>
      </c>
      <c r="AE9">
        <f>'IDT-1'!F9</f>
        <v>0</v>
      </c>
      <c r="AF9" s="26"/>
      <c r="AG9">
        <f t="shared" si="2"/>
        <v>1310.7519512215201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7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789.69293222823921</v>
      </c>
      <c r="P10" s="77">
        <v>33.312871056714364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371.44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10.51</v>
      </c>
      <c r="AB10" s="117">
        <f>-STOA!P10</f>
        <v>0</v>
      </c>
      <c r="AC10">
        <f t="shared" si="0"/>
        <v>12.260383976554769</v>
      </c>
      <c r="AD10">
        <f t="shared" si="1"/>
        <v>1270.476770890948</v>
      </c>
      <c r="AE10">
        <f>'IDT-1'!F10</f>
        <v>0</v>
      </c>
      <c r="AF10" s="26"/>
      <c r="AG10">
        <f t="shared" si="2"/>
        <v>1270.476770890948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7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790.34792415023924</v>
      </c>
      <c r="P11" s="77">
        <v>33.312871056714364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371.13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10.38</v>
      </c>
      <c r="AB11" s="117">
        <f>-STOA!P11</f>
        <v>0</v>
      </c>
      <c r="AC11">
        <f t="shared" si="0"/>
        <v>12.217885267857392</v>
      </c>
      <c r="AD11">
        <f t="shared" si="1"/>
        <v>1275.7342615216455</v>
      </c>
      <c r="AE11">
        <f>'IDT-1'!F11</f>
        <v>0</v>
      </c>
      <c r="AF11" s="26"/>
      <c r="AG11">
        <f t="shared" si="2"/>
        <v>1275.7342615216455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7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771.00957379899546</v>
      </c>
      <c r="P12" s="77">
        <v>33.312871056714364</v>
      </c>
      <c r="Q12" s="77">
        <v>20.86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371.03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10.38</v>
      </c>
      <c r="AB12" s="117">
        <f>-STOA!P12</f>
        <v>0</v>
      </c>
      <c r="AC12">
        <f t="shared" si="0"/>
        <v>12.446343523265236</v>
      </c>
      <c r="AD12">
        <f t="shared" si="1"/>
        <v>1211.0674529149937</v>
      </c>
      <c r="AE12">
        <f>'IDT-1'!F12</f>
        <v>0</v>
      </c>
      <c r="AF12" s="26"/>
      <c r="AG12">
        <f t="shared" si="2"/>
        <v>1211.0674529149937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7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683.47820292387473</v>
      </c>
      <c r="P13" s="77">
        <v>33.312871056714364</v>
      </c>
      <c r="Q13" s="77">
        <v>20.86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370.84999999999997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10.38</v>
      </c>
      <c r="AB13" s="117">
        <f>-STOA!P13</f>
        <v>0</v>
      </c>
      <c r="AC13">
        <f t="shared" si="0"/>
        <v>11.128853344955617</v>
      </c>
      <c r="AD13">
        <f t="shared" si="1"/>
        <v>1253.5135722181826</v>
      </c>
      <c r="AE13">
        <f>'IDT-1'!F13</f>
        <v>0</v>
      </c>
      <c r="AF13" s="26"/>
      <c r="AG13">
        <f t="shared" si="2"/>
        <v>1253.5135722181826</v>
      </c>
      <c r="AI13" s="75">
        <f>PXIL!J13</f>
        <v>0</v>
      </c>
      <c r="AJ13" s="75">
        <f>PXIL!P13</f>
        <v>0</v>
      </c>
      <c r="AK13" s="75">
        <f>RTM_IEX!J13</f>
        <v>33.840000000000003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7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670.99769725344572</v>
      </c>
      <c r="P14" s="77">
        <v>33.312871056714364</v>
      </c>
      <c r="Q14" s="77">
        <v>20.86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370.82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10.38</v>
      </c>
      <c r="AB14" s="117">
        <f>-STOA!P14</f>
        <v>0</v>
      </c>
      <c r="AC14">
        <f t="shared" si="0"/>
        <v>10.720968895055842</v>
      </c>
      <c r="AD14">
        <f t="shared" si="1"/>
        <v>1207.5709509976534</v>
      </c>
      <c r="AE14">
        <f>'IDT-1'!F14</f>
        <v>0</v>
      </c>
      <c r="AF14" s="26"/>
      <c r="AG14">
        <f t="shared" si="2"/>
        <v>1207.5709509976534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7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642.18086572298068</v>
      </c>
      <c r="P15" s="77">
        <v>33.312871056714364</v>
      </c>
      <c r="Q15" s="77">
        <v>20.86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370.42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10.33</v>
      </c>
      <c r="AB15" s="117">
        <f>-STOA!P15</f>
        <v>0</v>
      </c>
      <c r="AC15">
        <f t="shared" si="0"/>
        <v>10.525567670243115</v>
      </c>
      <c r="AD15">
        <f t="shared" si="1"/>
        <v>1171.4995206920009</v>
      </c>
      <c r="AE15">
        <f>'IDT-1'!F15</f>
        <v>0</v>
      </c>
      <c r="AF15" s="26"/>
      <c r="AG15">
        <f t="shared" si="2"/>
        <v>1171.4995206920009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7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642.22134815087952</v>
      </c>
      <c r="P16" s="77">
        <v>33.312871056714364</v>
      </c>
      <c r="Q16" s="77">
        <v>20.86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370.53000000000003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10.33</v>
      </c>
      <c r="AB16" s="117">
        <f>-STOA!P16</f>
        <v>0</v>
      </c>
      <c r="AC16">
        <f t="shared" si="0"/>
        <v>10.80512902295326</v>
      </c>
      <c r="AD16">
        <f t="shared" si="1"/>
        <v>1217.0504417671898</v>
      </c>
      <c r="AE16">
        <f>'IDT-1'!F16</f>
        <v>0</v>
      </c>
      <c r="AF16" s="26"/>
      <c r="AG16">
        <f t="shared" si="2"/>
        <v>1217.0504417671898</v>
      </c>
      <c r="AI16" s="75">
        <f>PXIL!J16</f>
        <v>0</v>
      </c>
      <c r="AJ16" s="75">
        <f>PXIL!P16</f>
        <v>0</v>
      </c>
      <c r="AK16" s="75">
        <f>RTM_IEX!J16</f>
        <v>38.68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7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614.67725535554825</v>
      </c>
      <c r="P17" s="77">
        <v>33.312871056714364</v>
      </c>
      <c r="Q17" s="77">
        <v>20.86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371.51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10.33</v>
      </c>
      <c r="AB17" s="117">
        <f>-STOA!P17</f>
        <v>0</v>
      </c>
      <c r="AC17">
        <f t="shared" si="0"/>
        <v>10.486269006354343</v>
      </c>
      <c r="AD17">
        <f t="shared" si="1"/>
        <v>1181.1352089884572</v>
      </c>
      <c r="AE17">
        <f>'IDT-1'!F17</f>
        <v>0</v>
      </c>
      <c r="AF17" s="26"/>
      <c r="AG17">
        <f t="shared" si="2"/>
        <v>1181.1352089884572</v>
      </c>
      <c r="AI17" s="75">
        <f>PXIL!J17</f>
        <v>0</v>
      </c>
      <c r="AJ17" s="75">
        <f>PXIL!P17</f>
        <v>0</v>
      </c>
      <c r="AK17" s="75">
        <f>RTM_IEX!J17</f>
        <v>29.01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7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614.67720677222246</v>
      </c>
      <c r="P18" s="77">
        <v>33.312871056714364</v>
      </c>
      <c r="Q18" s="77">
        <v>20.86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371.67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10.33</v>
      </c>
      <c r="AB18" s="117">
        <f>-STOA!P18</f>
        <v>0</v>
      </c>
      <c r="AC18">
        <f t="shared" si="0"/>
        <v>10.232388578821077</v>
      </c>
      <c r="AD18">
        <f t="shared" si="1"/>
        <v>1152.539040832665</v>
      </c>
      <c r="AE18">
        <f>'IDT-1'!F18</f>
        <v>0</v>
      </c>
      <c r="AF18" s="26"/>
      <c r="AG18">
        <f t="shared" si="2"/>
        <v>1152.539040832665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7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623.64000372061889</v>
      </c>
      <c r="P19" s="77">
        <v>33.312871056714364</v>
      </c>
      <c r="Q19" s="77">
        <v>20.86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371.91999999999996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10.199999999999999</v>
      </c>
      <c r="AB19" s="117">
        <f>-STOA!P19</f>
        <v>0</v>
      </c>
      <c r="AC19">
        <f t="shared" si="0"/>
        <v>10.489879742410871</v>
      </c>
      <c r="AD19">
        <f t="shared" si="1"/>
        <v>1141.3643466174715</v>
      </c>
      <c r="AE19">
        <f>'IDT-1'!F19</f>
        <v>0</v>
      </c>
      <c r="AF19" s="26"/>
      <c r="AG19">
        <f t="shared" si="2"/>
        <v>1141.3643466174715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7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615.62127915342239</v>
      </c>
      <c r="P20" s="77">
        <v>33.312871056714364</v>
      </c>
      <c r="Q20" s="77">
        <v>20.86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371.78999999999996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10.199999999999999</v>
      </c>
      <c r="AB20" s="117">
        <f>-STOA!P20</f>
        <v>0</v>
      </c>
      <c r="AC20">
        <f t="shared" si="0"/>
        <v>10.580992415775636</v>
      </c>
      <c r="AD20">
        <f t="shared" si="1"/>
        <v>1191.8045093769103</v>
      </c>
      <c r="AE20">
        <f>'IDT-1'!F20</f>
        <v>0</v>
      </c>
      <c r="AF20" s="26"/>
      <c r="AG20">
        <f t="shared" si="2"/>
        <v>1191.8045093769103</v>
      </c>
      <c r="AI20" s="75">
        <f>PXIL!J20</f>
        <v>0</v>
      </c>
      <c r="AJ20" s="75">
        <f>PXIL!P20</f>
        <v>0</v>
      </c>
      <c r="AK20" s="75">
        <f>RTM_IEX!J20</f>
        <v>38.68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23.14</v>
      </c>
      <c r="H21">
        <f>PPCL_Spot!T21</f>
        <v>7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611.98892972031149</v>
      </c>
      <c r="P21" s="77">
        <v>33.312871056714364</v>
      </c>
      <c r="Q21" s="77">
        <v>20.86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371.75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10.199999999999999</v>
      </c>
      <c r="AB21" s="117">
        <f>-STOA!P21</f>
        <v>0</v>
      </c>
      <c r="AC21">
        <f t="shared" si="0"/>
        <v>10.385839761674413</v>
      </c>
      <c r="AD21">
        <f t="shared" si="1"/>
        <v>1129.6456615145196</v>
      </c>
      <c r="AE21">
        <f>'IDT-1'!F21</f>
        <v>0</v>
      </c>
      <c r="AF21" s="26"/>
      <c r="AG21">
        <f t="shared" si="2"/>
        <v>1129.6456615145196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23.14</v>
      </c>
      <c r="H22">
        <f>PPCL_Spot!T22</f>
        <v>7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611.99250249640829</v>
      </c>
      <c r="P22" s="77">
        <v>33.312871056714364</v>
      </c>
      <c r="Q22" s="77">
        <v>20.86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374.64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10.199999999999999</v>
      </c>
      <c r="AB22" s="117">
        <f>-STOA!P22</f>
        <v>0</v>
      </c>
      <c r="AC22">
        <f t="shared" si="0"/>
        <v>10.361340651660159</v>
      </c>
      <c r="AD22">
        <f t="shared" si="1"/>
        <v>1167.0637334006306</v>
      </c>
      <c r="AE22">
        <f>'IDT-1'!F22</f>
        <v>0</v>
      </c>
      <c r="AF22" s="26"/>
      <c r="AG22">
        <f t="shared" si="2"/>
        <v>1167.0637334006306</v>
      </c>
      <c r="AI22" s="75">
        <f>PXIL!J22</f>
        <v>0</v>
      </c>
      <c r="AJ22" s="75">
        <f>PXIL!P22</f>
        <v>0</v>
      </c>
      <c r="AK22" s="75">
        <f>RTM_IEX!J22</f>
        <v>14.5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23.14</v>
      </c>
      <c r="H23">
        <f>PPCL_Spot!T23</f>
        <v>7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604.02018167259325</v>
      </c>
      <c r="P23" s="77">
        <v>33.312871056714364</v>
      </c>
      <c r="Q23" s="77">
        <v>20.86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374.16999999999996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10.11</v>
      </c>
      <c r="AB23" s="117">
        <f>-STOA!P23</f>
        <v>0</v>
      </c>
      <c r="AC23">
        <f t="shared" si="0"/>
        <v>10.243752228410584</v>
      </c>
      <c r="AD23">
        <f t="shared" si="1"/>
        <v>1153.8190010000649</v>
      </c>
      <c r="AE23">
        <f>'IDT-1'!F23</f>
        <v>0</v>
      </c>
      <c r="AF23" s="26"/>
      <c r="AG23">
        <f t="shared" si="2"/>
        <v>1153.8190010000649</v>
      </c>
      <c r="AI23" s="75">
        <f>PXIL!J23</f>
        <v>0</v>
      </c>
      <c r="AJ23" s="75">
        <f>PXIL!P23</f>
        <v>0</v>
      </c>
      <c r="AK23" s="75">
        <f>RTM_IEX!J23</f>
        <v>9.67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23.14</v>
      </c>
      <c r="H24">
        <f>PPCL_Spot!T24</f>
        <v>7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600.76393092348462</v>
      </c>
      <c r="P24" s="77">
        <v>33.312871056714364</v>
      </c>
      <c r="Q24" s="77">
        <v>20.86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373.86999999999995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10.11</v>
      </c>
      <c r="AB24" s="117">
        <f>-STOA!P24</f>
        <v>0</v>
      </c>
      <c r="AC24">
        <f t="shared" si="0"/>
        <v>10.349314409873312</v>
      </c>
      <c r="AD24">
        <f t="shared" si="1"/>
        <v>1115.4871880694934</v>
      </c>
      <c r="AE24">
        <f>'IDT-1'!F24</f>
        <v>0</v>
      </c>
      <c r="AF24" s="26"/>
      <c r="AG24">
        <f t="shared" si="2"/>
        <v>1115.4871880694934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23.14</v>
      </c>
      <c r="H25">
        <f>PPCL_Spot!T25</f>
        <v>6.94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668.82459407509862</v>
      </c>
      <c r="P25" s="77">
        <v>33.312871056714364</v>
      </c>
      <c r="Q25" s="77">
        <v>20.170000000000002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373.88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10.11</v>
      </c>
      <c r="AB25" s="117">
        <f>-STOA!P25</f>
        <v>0</v>
      </c>
      <c r="AC25">
        <f t="shared" si="0"/>
        <v>10.941736245607515</v>
      </c>
      <c r="AD25">
        <f t="shared" si="1"/>
        <v>1182.2154293853735</v>
      </c>
      <c r="AE25">
        <f>'IDT-1'!F25</f>
        <v>0</v>
      </c>
      <c r="AF25" s="26"/>
      <c r="AG25">
        <f t="shared" si="2"/>
        <v>1182.2154293853735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8.2742574257425758</v>
      </c>
      <c r="F26">
        <f>GT_Spot!T26</f>
        <v>0</v>
      </c>
      <c r="G26">
        <f>PPCL_NG!T26</f>
        <v>23.14</v>
      </c>
      <c r="H26">
        <f>PPCL_Spot!T26</f>
        <v>4.5599999999999996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812.91000770332653</v>
      </c>
      <c r="P26" s="77">
        <v>33.312871056714364</v>
      </c>
      <c r="Q26" s="77">
        <v>20.170000000000002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373.61999999999995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-173</v>
      </c>
      <c r="AA26" s="117">
        <f>STOA!J26</f>
        <v>10.11</v>
      </c>
      <c r="AB26" s="117">
        <f>-STOA!P26</f>
        <v>0</v>
      </c>
      <c r="AC26">
        <f t="shared" si="0"/>
        <v>13.599222772607613</v>
      </c>
      <c r="AD26">
        <f t="shared" si="1"/>
        <v>1154.0979134131755</v>
      </c>
      <c r="AE26">
        <f>'IDT-1'!F26</f>
        <v>0</v>
      </c>
      <c r="AF26" s="26"/>
      <c r="AG26">
        <f t="shared" si="2"/>
        <v>1154.0979134131755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8.2742574257425758</v>
      </c>
      <c r="F27">
        <f>GT_Spot!T27</f>
        <v>0</v>
      </c>
      <c r="G27">
        <f>PPCL_NG!T27</f>
        <v>23.14</v>
      </c>
      <c r="H27">
        <f>PPCL_Spot!T27</f>
        <v>4.5599999999999996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818.62486870674854</v>
      </c>
      <c r="P27" s="77">
        <v>33.312871056714364</v>
      </c>
      <c r="Q27" s="77">
        <v>20.170000000000002</v>
      </c>
      <c r="R27" s="80">
        <v>4.46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418.21999999999997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-191</v>
      </c>
      <c r="AA27" s="117">
        <f>STOA!J27</f>
        <v>10.02</v>
      </c>
      <c r="AB27" s="117">
        <f>-STOA!P27</f>
        <v>0</v>
      </c>
      <c r="AC27">
        <f t="shared" si="0"/>
        <v>14.107083932004315</v>
      </c>
      <c r="AD27">
        <f t="shared" si="1"/>
        <v>1205.274913257201</v>
      </c>
      <c r="AE27">
        <f>'IDT-1'!F27</f>
        <v>-37.481000000000002</v>
      </c>
      <c r="AF27" s="26"/>
      <c r="AG27">
        <f t="shared" si="2"/>
        <v>1167.793913257201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8.2742574257425758</v>
      </c>
      <c r="F28">
        <f>GT_Spot!T28</f>
        <v>0</v>
      </c>
      <c r="G28">
        <f>PPCL_NG!T28</f>
        <v>23.14</v>
      </c>
      <c r="H28">
        <f>PPCL_Spot!T28</f>
        <v>4.5599999999999996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832.01447866696992</v>
      </c>
      <c r="P28" s="77">
        <v>33.312871056714364</v>
      </c>
      <c r="Q28" s="77">
        <v>20.170000000000002</v>
      </c>
      <c r="R28" s="80">
        <v>8.4224036540108465</v>
      </c>
      <c r="S28" s="80">
        <v>0</v>
      </c>
      <c r="T28" s="78">
        <f>SUMPRODUCT(LTA!F28:AJ28,LTA!F$101:AJ$101,LTA!F$105:AJ$105)</f>
        <v>2.16</v>
      </c>
      <c r="U28" s="78">
        <f>SUMPRODUCT(LTA!F28:AJ28,LTA!F$102:AJ$102,LTA!F$105:AJ$105)</f>
        <v>420.53999999999991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-213</v>
      </c>
      <c r="AA28" s="117">
        <f>STOA!J28</f>
        <v>10.02</v>
      </c>
      <c r="AB28" s="117">
        <f>-STOA!P28</f>
        <v>0</v>
      </c>
      <c r="AC28">
        <f t="shared" si="0"/>
        <v>14.494524457297855</v>
      </c>
      <c r="AD28">
        <f t="shared" si="1"/>
        <v>1204.7194863461398</v>
      </c>
      <c r="AE28">
        <f>'IDT-1'!F28</f>
        <v>-25.372</v>
      </c>
      <c r="AF28" s="26"/>
      <c r="AG28">
        <f t="shared" si="2"/>
        <v>1179.3474863461397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8.2742574257425758</v>
      </c>
      <c r="F29">
        <f>GT_Spot!T29</f>
        <v>0</v>
      </c>
      <c r="G29">
        <f>PPCL_NG!T29</f>
        <v>23.14</v>
      </c>
      <c r="H29">
        <f>PPCL_Spot!T29</f>
        <v>4.5599999999999996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832.01265803660544</v>
      </c>
      <c r="P29" s="77">
        <v>33.312871056714364</v>
      </c>
      <c r="Q29" s="77">
        <v>20.170000000000002</v>
      </c>
      <c r="R29" s="80">
        <v>12.929999999999998</v>
      </c>
      <c r="S29" s="80">
        <v>0</v>
      </c>
      <c r="T29" s="78">
        <f>SUMPRODUCT(LTA!F29:AJ29,LTA!F$101:AJ$101,LTA!F$105:AJ$105)</f>
        <v>2.4</v>
      </c>
      <c r="U29" s="78">
        <f>SUMPRODUCT(LTA!F29:AJ29,LTA!F$102:AJ$102,LTA!F$105:AJ$105)</f>
        <v>424.41999999999996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-230</v>
      </c>
      <c r="AA29" s="117">
        <f>STOA!J29</f>
        <v>10.02</v>
      </c>
      <c r="AB29" s="117">
        <f>-STOA!P29</f>
        <v>0</v>
      </c>
      <c r="AC29">
        <f t="shared" si="0"/>
        <v>14.891551451472672</v>
      </c>
      <c r="AD29">
        <f t="shared" si="1"/>
        <v>1215.2882350675895</v>
      </c>
      <c r="AE29">
        <f>'IDT-1'!F29</f>
        <v>-6.92</v>
      </c>
      <c r="AF29" s="26"/>
      <c r="AG29">
        <f t="shared" si="2"/>
        <v>1208.3682350675895</v>
      </c>
      <c r="AI29" s="75">
        <f>PXIL!J29</f>
        <v>0</v>
      </c>
      <c r="AJ29" s="75">
        <f>PXIL!P29</f>
        <v>0</v>
      </c>
      <c r="AK29" s="75">
        <f>RTM_IEX!J29</f>
        <v>19.34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8.2742574257425758</v>
      </c>
      <c r="F30">
        <f>GT_Spot!T30</f>
        <v>0</v>
      </c>
      <c r="G30">
        <f>PPCL_NG!T30</f>
        <v>23.14</v>
      </c>
      <c r="H30">
        <f>PPCL_Spot!T30</f>
        <v>4.5599999999999996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821.44441037575029</v>
      </c>
      <c r="P30" s="77">
        <v>33.312871056714364</v>
      </c>
      <c r="Q30" s="77">
        <v>20.170000000000002</v>
      </c>
      <c r="R30" s="80">
        <v>18.559999999999999</v>
      </c>
      <c r="S30" s="80">
        <v>0</v>
      </c>
      <c r="T30" s="78">
        <f>SUMPRODUCT(LTA!F30:AJ30,LTA!F$101:AJ$101,LTA!F$105:AJ$105)</f>
        <v>6.04</v>
      </c>
      <c r="U30" s="78">
        <f>SUMPRODUCT(LTA!F30:AJ30,LTA!F$102:AJ$102,LTA!F$105:AJ$105)</f>
        <v>383.37999999999994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-189.99</v>
      </c>
      <c r="AA30" s="117">
        <f>STOA!J30</f>
        <v>10.02</v>
      </c>
      <c r="AB30" s="117">
        <f>-STOA!P30</f>
        <v>0</v>
      </c>
      <c r="AC30">
        <f t="shared" si="0"/>
        <v>13.993568989894111</v>
      </c>
      <c r="AD30">
        <f t="shared" si="1"/>
        <v>1194.5179698683128</v>
      </c>
      <c r="AE30">
        <f>'IDT-1'!F30</f>
        <v>0</v>
      </c>
      <c r="AF30" s="26"/>
      <c r="AG30">
        <f t="shared" si="2"/>
        <v>1194.5179698683128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23.14</v>
      </c>
      <c r="H31">
        <f>PPCL_Spot!T31</f>
        <v>6.7219205487282077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676.41337466382481</v>
      </c>
      <c r="P31" s="77">
        <v>33.312871056714364</v>
      </c>
      <c r="Q31" s="77">
        <v>20.170000000000002</v>
      </c>
      <c r="R31" s="80">
        <v>19.2</v>
      </c>
      <c r="S31" s="80">
        <v>0</v>
      </c>
      <c r="T31" s="78">
        <f>SUMPRODUCT(LTA!F31:AJ31,LTA!F$101:AJ$101,LTA!F$105:AJ$105)</f>
        <v>15.63</v>
      </c>
      <c r="U31" s="78">
        <f>SUMPRODUCT(LTA!F31:AJ31,LTA!F$102:AJ$102,LTA!F$105:AJ$105)</f>
        <v>387.9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</v>
      </c>
      <c r="AA31" s="117">
        <f>STOA!J31</f>
        <v>9.92</v>
      </c>
      <c r="AB31" s="117">
        <f>-STOA!P31</f>
        <v>0</v>
      </c>
      <c r="AC31">
        <f t="shared" si="0"/>
        <v>11.630125221105414</v>
      </c>
      <c r="AD31">
        <f t="shared" si="1"/>
        <v>1215.5577415473301</v>
      </c>
      <c r="AE31">
        <f>'IDT-1'!F31</f>
        <v>0</v>
      </c>
      <c r="AF31" s="26"/>
      <c r="AG31">
        <f t="shared" si="2"/>
        <v>1215.5577415473301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23.14</v>
      </c>
      <c r="H32">
        <f>PPCL_Spot!T32</f>
        <v>6.7219205487282077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638.6456515148634</v>
      </c>
      <c r="P32" s="77">
        <v>33.312871056714364</v>
      </c>
      <c r="Q32" s="77">
        <v>14.239999999999998</v>
      </c>
      <c r="R32" s="80">
        <v>19.2</v>
      </c>
      <c r="S32" s="80">
        <v>0</v>
      </c>
      <c r="T32" s="78">
        <f>SUMPRODUCT(LTA!F32:AJ32,LTA!F$101:AJ$101,LTA!F$105:AJ$105)</f>
        <v>18.150000000000002</v>
      </c>
      <c r="U32" s="78">
        <f>SUMPRODUCT(LTA!F32:AJ32,LTA!F$102:AJ$102,LTA!F$105:AJ$105)</f>
        <v>394.15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9.92</v>
      </c>
      <c r="AB32" s="117">
        <f>-STOA!P32</f>
        <v>0</v>
      </c>
      <c r="AC32">
        <f t="shared" si="0"/>
        <v>11.544714445449435</v>
      </c>
      <c r="AD32">
        <f t="shared" si="1"/>
        <v>1155.7154291740246</v>
      </c>
      <c r="AE32">
        <f>'IDT-1'!F32</f>
        <v>0</v>
      </c>
      <c r="AF32" s="26"/>
      <c r="AG32">
        <f t="shared" si="2"/>
        <v>1155.7154291740246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-72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23.14</v>
      </c>
      <c r="H33">
        <f>PPCL_Spot!T33</f>
        <v>7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639.66400534704076</v>
      </c>
      <c r="P33" s="77">
        <v>33.312871056714364</v>
      </c>
      <c r="Q33" s="77">
        <v>14.239999999999998</v>
      </c>
      <c r="R33" s="80">
        <v>19.2</v>
      </c>
      <c r="S33" s="80">
        <v>0</v>
      </c>
      <c r="T33" s="78">
        <f>SUMPRODUCT(LTA!F33:AJ33,LTA!F$101:AJ$101,LTA!F$105:AJ$105)</f>
        <v>22.54</v>
      </c>
      <c r="U33" s="78">
        <f>SUMPRODUCT(LTA!F33:AJ33,LTA!F$102:AJ$102,LTA!F$105:AJ$105)</f>
        <v>403.71999999999997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9.92</v>
      </c>
      <c r="AB33" s="117">
        <f>-STOA!P33</f>
        <v>0</v>
      </c>
      <c r="AC33">
        <f t="shared" si="0"/>
        <v>11.128527151967678</v>
      </c>
      <c r="AD33">
        <f t="shared" si="1"/>
        <v>1233.3880497509554</v>
      </c>
      <c r="AE33">
        <f>'IDT-1'!F33</f>
        <v>0</v>
      </c>
      <c r="AF33" s="26"/>
      <c r="AG33">
        <f t="shared" si="2"/>
        <v>1233.3880497509554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618.62759983950809</v>
      </c>
      <c r="P34" s="77">
        <v>33.312871056714364</v>
      </c>
      <c r="Q34" s="77">
        <v>14.239999999999998</v>
      </c>
      <c r="R34" s="80">
        <v>19.2</v>
      </c>
      <c r="S34" s="80">
        <v>0</v>
      </c>
      <c r="T34" s="78">
        <f>SUMPRODUCT(LTA!F34:AJ34,LTA!F$101:AJ$101,LTA!F$105:AJ$105)</f>
        <v>30.05</v>
      </c>
      <c r="U34" s="78">
        <f>SUMPRODUCT(LTA!F34:AJ34,LTA!F$102:AJ$102,LTA!F$105:AJ$105)</f>
        <v>411.7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9.92</v>
      </c>
      <c r="AB34" s="117">
        <f>-STOA!P34</f>
        <v>0</v>
      </c>
      <c r="AC34">
        <f t="shared" si="0"/>
        <v>11.257281333945297</v>
      </c>
      <c r="AD34">
        <f t="shared" si="1"/>
        <v>1207.7128900614453</v>
      </c>
      <c r="AE34">
        <f>'IDT-1'!F34</f>
        <v>0</v>
      </c>
      <c r="AF34" s="26"/>
      <c r="AG34">
        <f t="shared" si="2"/>
        <v>1207.7128900614453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611.73743637156736</v>
      </c>
      <c r="P35" s="77">
        <v>33.312871056714364</v>
      </c>
      <c r="Q35" s="77">
        <v>14.239999999999998</v>
      </c>
      <c r="R35" s="80">
        <v>19.2</v>
      </c>
      <c r="S35" s="80">
        <v>0</v>
      </c>
      <c r="T35" s="78">
        <f>SUMPRODUCT(LTA!F35:AJ35,LTA!F$101:AJ$101,LTA!F$105:AJ$105)</f>
        <v>40.18</v>
      </c>
      <c r="U35" s="78">
        <f>SUMPRODUCT(LTA!F35:AJ35,LTA!F$102:AJ$102,LTA!F$105:AJ$105)</f>
        <v>421.55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9.8000000000000007</v>
      </c>
      <c r="AB35" s="117">
        <f>-STOA!P35</f>
        <v>0</v>
      </c>
      <c r="AC35">
        <f t="shared" si="0"/>
        <v>11.105072069761558</v>
      </c>
      <c r="AD35">
        <f t="shared" si="1"/>
        <v>1250.8349358576882</v>
      </c>
      <c r="AE35">
        <f>'IDT-1'!F35</f>
        <v>0</v>
      </c>
      <c r="AF35" s="26"/>
      <c r="AG35">
        <f t="shared" si="2"/>
        <v>1250.8349358576882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608.38751625044881</v>
      </c>
      <c r="P36" s="77">
        <v>33.312871056714364</v>
      </c>
      <c r="Q36" s="77">
        <v>14.239999999999998</v>
      </c>
      <c r="R36" s="80">
        <v>19.2</v>
      </c>
      <c r="S36" s="80">
        <v>0</v>
      </c>
      <c r="T36" s="78">
        <f>SUMPRODUCT(LTA!F36:AJ36,LTA!F$101:AJ$101,LTA!F$105:AJ$105)</f>
        <v>52.6</v>
      </c>
      <c r="U36" s="78">
        <f>SUMPRODUCT(LTA!F36:AJ36,LTA!F$102:AJ$102,LTA!F$105:AJ$105)</f>
        <v>427.77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9.8000000000000007</v>
      </c>
      <c r="AB36" s="117">
        <f>-STOA!P36</f>
        <v>0</v>
      </c>
      <c r="AC36">
        <f t="shared" si="0"/>
        <v>11.239624772695716</v>
      </c>
      <c r="AD36">
        <f t="shared" si="1"/>
        <v>1265.9904630336357</v>
      </c>
      <c r="AE36">
        <f>'IDT-1'!F36</f>
        <v>0</v>
      </c>
      <c r="AF36" s="26"/>
      <c r="AG36">
        <f t="shared" si="2"/>
        <v>1265.9904630336357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69.59999999999998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616.36848217480951</v>
      </c>
      <c r="P37" s="77">
        <v>33.312871056714364</v>
      </c>
      <c r="Q37" s="77">
        <v>14.239999999999998</v>
      </c>
      <c r="R37" s="80">
        <v>19.2</v>
      </c>
      <c r="S37" s="80">
        <v>0</v>
      </c>
      <c r="T37" s="78">
        <f>SUMPRODUCT(LTA!F37:AJ37,LTA!F$101:AJ$101,LTA!F$105:AJ$105)</f>
        <v>56.930000000000007</v>
      </c>
      <c r="U37" s="78">
        <f>SUMPRODUCT(LTA!F37:AJ37,LTA!F$102:AJ$102,LTA!F$105:AJ$105)</f>
        <v>434.11999999999995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9.8000000000000007</v>
      </c>
      <c r="AB37" s="117">
        <f>-STOA!P37</f>
        <v>0</v>
      </c>
      <c r="AC37">
        <f t="shared" si="0"/>
        <v>11.803357011328877</v>
      </c>
      <c r="AD37">
        <f t="shared" si="1"/>
        <v>1239.0876967193628</v>
      </c>
      <c r="AE37">
        <f>'IDT-1'!F37</f>
        <v>0</v>
      </c>
      <c r="AF37" s="26"/>
      <c r="AG37">
        <f t="shared" si="2"/>
        <v>1239.0876967193628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69.59999999999998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616.36841882904696</v>
      </c>
      <c r="P38" s="77">
        <v>33.312871056714364</v>
      </c>
      <c r="Q38" s="77">
        <v>14.239999999999998</v>
      </c>
      <c r="R38" s="80">
        <v>19.2</v>
      </c>
      <c r="S38" s="80">
        <v>0</v>
      </c>
      <c r="T38" s="78">
        <f>SUMPRODUCT(LTA!F38:AJ38,LTA!F$101:AJ$101,LTA!F$105:AJ$105)</f>
        <v>65.41</v>
      </c>
      <c r="U38" s="78">
        <f>SUMPRODUCT(LTA!F38:AJ38,LTA!F$102:AJ$102,LTA!F$105:AJ$105)</f>
        <v>440.59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9.8000000000000007</v>
      </c>
      <c r="AB38" s="117">
        <f>-STOA!P38</f>
        <v>0</v>
      </c>
      <c r="AC38">
        <f t="shared" si="0"/>
        <v>11.562049627487719</v>
      </c>
      <c r="AD38">
        <f t="shared" si="1"/>
        <v>1296.2805918408226</v>
      </c>
      <c r="AE38">
        <f>'IDT-1'!F38</f>
        <v>0</v>
      </c>
      <c r="AF38" s="26"/>
      <c r="AG38">
        <f t="shared" si="2"/>
        <v>1296.2805918408226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12.0786997433704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616.36835180721368</v>
      </c>
      <c r="P39" s="77">
        <v>33.312871056714364</v>
      </c>
      <c r="Q39" s="77">
        <v>14.239999999999998</v>
      </c>
      <c r="R39" s="80">
        <v>19.2</v>
      </c>
      <c r="S39" s="80">
        <v>0</v>
      </c>
      <c r="T39" s="78">
        <f>SUMPRODUCT(LTA!F39:AJ39,LTA!F$101:AJ$101,LTA!F$105:AJ$105)</f>
        <v>71.92</v>
      </c>
      <c r="U39" s="78">
        <f>SUMPRODUCT(LTA!F39:AJ39,LTA!F$102:AJ$102,LTA!F$105:AJ$105)</f>
        <v>449.96999999999997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9.7100000000000009</v>
      </c>
      <c r="AB39" s="117">
        <f>-STOA!P39</f>
        <v>0</v>
      </c>
      <c r="AC39">
        <f t="shared" si="0"/>
        <v>12.073067057443017</v>
      </c>
      <c r="AD39">
        <f t="shared" si="1"/>
        <v>1269.4668555498554</v>
      </c>
      <c r="AE39">
        <f>'IDT-1'!F39</f>
        <v>0</v>
      </c>
      <c r="AF39" s="26"/>
      <c r="AG39">
        <f t="shared" si="2"/>
        <v>1269.4668555498554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672.42911596237013</v>
      </c>
      <c r="P40" s="77">
        <v>33.312871056714364</v>
      </c>
      <c r="Q40" s="77">
        <v>20.86</v>
      </c>
      <c r="R40" s="80">
        <v>19.2</v>
      </c>
      <c r="S40" s="80">
        <v>0</v>
      </c>
      <c r="T40" s="78">
        <f>SUMPRODUCT(LTA!F40:AJ40,LTA!F$101:AJ$101,LTA!F$105:AJ$105)</f>
        <v>78.95</v>
      </c>
      <c r="U40" s="78">
        <f>SUMPRODUCT(LTA!F40:AJ40,LTA!F$102:AJ$102,LTA!F$105:AJ$105)</f>
        <v>455.91999999999996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9.7100000000000009</v>
      </c>
      <c r="AB40" s="117">
        <f>-STOA!P40</f>
        <v>0</v>
      </c>
      <c r="AC40">
        <f t="shared" si="0"/>
        <v>12.65010050678644</v>
      </c>
      <c r="AD40">
        <f t="shared" si="1"/>
        <v>1354.5505862556686</v>
      </c>
      <c r="AE40">
        <f>'IDT-1'!F40</f>
        <v>0</v>
      </c>
      <c r="AF40" s="26"/>
      <c r="AG40">
        <f t="shared" si="2"/>
        <v>1354.5505862556686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762.16235904641098</v>
      </c>
      <c r="P41" s="77">
        <v>33.312871056714364</v>
      </c>
      <c r="Q41" s="77">
        <v>20.86</v>
      </c>
      <c r="R41" s="80">
        <v>19.2</v>
      </c>
      <c r="S41" s="80">
        <v>0</v>
      </c>
      <c r="T41" s="78">
        <f>SUMPRODUCT(LTA!F41:AJ41,LTA!F$101:AJ$101,LTA!F$105:AJ$105)</f>
        <v>85.89</v>
      </c>
      <c r="U41" s="78">
        <f>SUMPRODUCT(LTA!F41:AJ41,LTA!F$102:AJ$102,LTA!F$105:AJ$105)</f>
        <v>457.47999999999996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9.7100000000000009</v>
      </c>
      <c r="AB41" s="117">
        <f>-STOA!P41</f>
        <v>0</v>
      </c>
      <c r="AC41">
        <f t="shared" si="0"/>
        <v>13.292599857871117</v>
      </c>
      <c r="AD41">
        <f t="shared" si="1"/>
        <v>1477.1413299886246</v>
      </c>
      <c r="AE41">
        <f>'IDT-1'!F41</f>
        <v>0</v>
      </c>
      <c r="AF41" s="26"/>
      <c r="AG41">
        <f t="shared" si="2"/>
        <v>1477.1413299886246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821.07345663937861</v>
      </c>
      <c r="P42" s="77">
        <v>33.312871056714364</v>
      </c>
      <c r="Q42" s="77">
        <v>20.86</v>
      </c>
      <c r="R42" s="80">
        <v>19.2</v>
      </c>
      <c r="S42" s="80">
        <v>0</v>
      </c>
      <c r="T42" s="78">
        <f>SUMPRODUCT(LTA!F42:AJ42,LTA!F$101:AJ$101,LTA!F$105:AJ$105)</f>
        <v>90.03</v>
      </c>
      <c r="U42" s="78">
        <f>SUMPRODUCT(LTA!F42:AJ42,LTA!F$102:AJ$102,LTA!F$105:AJ$105)</f>
        <v>459.20999999999992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9.7100000000000009</v>
      </c>
      <c r="AB42" s="117">
        <f>-STOA!P42</f>
        <v>0</v>
      </c>
      <c r="AC42">
        <f t="shared" si="0"/>
        <v>14.217798617577046</v>
      </c>
      <c r="AD42">
        <f t="shared" si="1"/>
        <v>1500.9972288218864</v>
      </c>
      <c r="AE42">
        <f>'IDT-1'!F42</f>
        <v>0</v>
      </c>
      <c r="AF42" s="26"/>
      <c r="AG42">
        <f t="shared" si="2"/>
        <v>1500.9972288218864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7.9819106840022611</v>
      </c>
      <c r="F43">
        <f>GT_Spot!T43</f>
        <v>0</v>
      </c>
      <c r="G43">
        <f>PPCL_NG!T43</f>
        <v>23.14</v>
      </c>
      <c r="H43">
        <f>PPCL_Spot!T43</f>
        <v>5.4084092913848858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807.2870950612961</v>
      </c>
      <c r="P43" s="77">
        <v>33.312871056714364</v>
      </c>
      <c r="Q43" s="77">
        <v>20.86</v>
      </c>
      <c r="R43" s="80">
        <v>19.2</v>
      </c>
      <c r="S43" s="80">
        <v>0</v>
      </c>
      <c r="T43" s="78">
        <f>SUMPRODUCT(LTA!F43:AJ43,LTA!F$101:AJ$101,LTA!F$105:AJ$105)</f>
        <v>94.79</v>
      </c>
      <c r="U43" s="78">
        <f>SUMPRODUCT(LTA!F43:AJ43,LTA!F$102:AJ$102,LTA!F$105:AJ$105)</f>
        <v>461.7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9.620000000000001</v>
      </c>
      <c r="AB43" s="117">
        <f>-STOA!P43</f>
        <v>0</v>
      </c>
      <c r="AC43">
        <f t="shared" si="0"/>
        <v>14.198210168953619</v>
      </c>
      <c r="AD43">
        <f t="shared" si="1"/>
        <v>1478.702075924444</v>
      </c>
      <c r="AE43">
        <f>'IDT-1'!F43</f>
        <v>0</v>
      </c>
      <c r="AF43" s="26"/>
      <c r="AG43">
        <f t="shared" si="2"/>
        <v>1478.702075924444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7.9819106840022611</v>
      </c>
      <c r="F44">
        <f>GT_Spot!T44</f>
        <v>0</v>
      </c>
      <c r="G44">
        <f>PPCL_NG!T44</f>
        <v>23.14</v>
      </c>
      <c r="H44">
        <f>PPCL_Spot!T44</f>
        <v>5.6683328432813882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814.0964369980959</v>
      </c>
      <c r="P44" s="77">
        <v>33.312871056714364</v>
      </c>
      <c r="Q44" s="77">
        <v>20.86</v>
      </c>
      <c r="R44" s="80">
        <v>19.2</v>
      </c>
      <c r="S44" s="80">
        <v>0</v>
      </c>
      <c r="T44" s="78">
        <f>SUMPRODUCT(LTA!F44:AJ44,LTA!F$101:AJ$101,LTA!F$105:AJ$105)</f>
        <v>96.83</v>
      </c>
      <c r="U44" s="78">
        <f>SUMPRODUCT(LTA!F44:AJ44,LTA!F$102:AJ$102,LTA!F$105:AJ$105)</f>
        <v>467.60999999999996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9.620000000000001</v>
      </c>
      <c r="AB44" s="117">
        <f>-STOA!P44</f>
        <v>0</v>
      </c>
      <c r="AC44">
        <f t="shared" si="0"/>
        <v>13.975254604366331</v>
      </c>
      <c r="AD44">
        <f t="shared" si="1"/>
        <v>1533.9442969777274</v>
      </c>
      <c r="AE44">
        <f>'IDT-1'!F44</f>
        <v>0</v>
      </c>
      <c r="AF44" s="26"/>
      <c r="AG44">
        <f t="shared" si="2"/>
        <v>1533.9442969777274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23.14</v>
      </c>
      <c r="H45">
        <f>PPCL_Spot!T45</f>
        <v>7.0020594292438947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809.14825737729598</v>
      </c>
      <c r="P45" s="77">
        <v>33.312871056714364</v>
      </c>
      <c r="Q45" s="77">
        <v>20.86</v>
      </c>
      <c r="R45" s="80">
        <v>19.2</v>
      </c>
      <c r="S45" s="80">
        <v>0</v>
      </c>
      <c r="T45" s="78">
        <f>SUMPRODUCT(LTA!F45:AJ45,LTA!F$101:AJ$101,LTA!F$105:AJ$105)</f>
        <v>96.03</v>
      </c>
      <c r="U45" s="78">
        <f>SUMPRODUCT(LTA!F45:AJ45,LTA!F$102:AJ$102,LTA!F$105:AJ$105)</f>
        <v>475.90000000000003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9.620000000000001</v>
      </c>
      <c r="AB45" s="117">
        <f>-STOA!P45</f>
        <v>0</v>
      </c>
      <c r="AC45">
        <f t="shared" si="0"/>
        <v>13.956629886160252</v>
      </c>
      <c r="AD45">
        <f t="shared" si="1"/>
        <v>1551.9352577204645</v>
      </c>
      <c r="AE45">
        <f>'IDT-1'!F45</f>
        <v>0</v>
      </c>
      <c r="AF45" s="26"/>
      <c r="AG45">
        <f t="shared" si="2"/>
        <v>1551.9352577204645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23.14</v>
      </c>
      <c r="H46">
        <f>PPCL_Spot!T46</f>
        <v>7.0020594292438947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809.14825737729598</v>
      </c>
      <c r="P46" s="77">
        <v>33.312871056714364</v>
      </c>
      <c r="Q46" s="77">
        <v>20.86</v>
      </c>
      <c r="R46" s="80">
        <v>19.2</v>
      </c>
      <c r="S46" s="80">
        <v>0</v>
      </c>
      <c r="T46" s="78">
        <f>SUMPRODUCT(LTA!F46:AJ46,LTA!F$101:AJ$101,LTA!F$105:AJ$105)</f>
        <v>96.39</v>
      </c>
      <c r="U46" s="78">
        <f>SUMPRODUCT(LTA!F46:AJ46,LTA!F$102:AJ$102,LTA!F$105:AJ$105)</f>
        <v>506.11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6.77</v>
      </c>
      <c r="Z46" s="75">
        <f>IEX!P46</f>
        <v>0</v>
      </c>
      <c r="AA46" s="117">
        <f>STOA!J46</f>
        <v>9.620000000000001</v>
      </c>
      <c r="AB46" s="117">
        <f>-STOA!P46</f>
        <v>0</v>
      </c>
      <c r="AC46">
        <f t="shared" si="0"/>
        <v>14.28524221365487</v>
      </c>
      <c r="AD46">
        <f t="shared" si="1"/>
        <v>1588.9489553355402</v>
      </c>
      <c r="AE46">
        <f>'IDT-1'!F46</f>
        <v>0</v>
      </c>
      <c r="AF46" s="26"/>
      <c r="AG46">
        <f t="shared" si="2"/>
        <v>1588.9489553355402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12.081009685940709</v>
      </c>
      <c r="F47">
        <f>GT_Spot!T47</f>
        <v>0</v>
      </c>
      <c r="G47">
        <f>PPCL_NG!T47</f>
        <v>23.14</v>
      </c>
      <c r="H47">
        <f>PPCL_Spot!T47</f>
        <v>7</v>
      </c>
      <c r="I47">
        <f>Bawana_NG!T47</f>
        <v>67.86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809.95449493392971</v>
      </c>
      <c r="P47" s="77">
        <v>33.312871056714364</v>
      </c>
      <c r="Q47" s="77">
        <v>20.86</v>
      </c>
      <c r="R47" s="80">
        <v>19.2</v>
      </c>
      <c r="S47" s="80">
        <v>0</v>
      </c>
      <c r="T47" s="78">
        <f>SUMPRODUCT(LTA!F47:AJ47,LTA!F$101:AJ$101,LTA!F$105:AJ$105)</f>
        <v>96.850000000000009</v>
      </c>
      <c r="U47" s="78">
        <f>SUMPRODUCT(LTA!F47:AJ47,LTA!F$102:AJ$102,LTA!F$105:AJ$105)</f>
        <v>493.82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17.399999999999999</v>
      </c>
      <c r="Z47" s="75">
        <f>IEX!P47</f>
        <v>0</v>
      </c>
      <c r="AA47" s="117">
        <f>STOA!J47</f>
        <v>9.620000000000001</v>
      </c>
      <c r="AB47" s="117">
        <f>-STOA!P47</f>
        <v>0</v>
      </c>
      <c r="AC47">
        <f t="shared" si="0"/>
        <v>14.621572082063713</v>
      </c>
      <c r="AD47">
        <f t="shared" si="1"/>
        <v>1546.476803594521</v>
      </c>
      <c r="AE47">
        <f>'IDT-1'!F47</f>
        <v>0</v>
      </c>
      <c r="AF47" s="26"/>
      <c r="AG47">
        <f t="shared" si="2"/>
        <v>1546.476803594521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23.14</v>
      </c>
      <c r="H48">
        <f>PPCL_Spot!T48</f>
        <v>7</v>
      </c>
      <c r="I48">
        <f>Bawana_NG!T48</f>
        <v>67.86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811.89840392125461</v>
      </c>
      <c r="P48" s="77">
        <v>33.312871056714364</v>
      </c>
      <c r="Q48" s="77">
        <v>20.86</v>
      </c>
      <c r="R48" s="80">
        <v>19.2</v>
      </c>
      <c r="S48" s="80">
        <v>0</v>
      </c>
      <c r="T48" s="78">
        <f>SUMPRODUCT(LTA!F48:AJ48,LTA!F$101:AJ$101,LTA!F$105:AJ$105)</f>
        <v>97.25</v>
      </c>
      <c r="U48" s="78">
        <f>SUMPRODUCT(LTA!F48:AJ48,LTA!F$102:AJ$102,LTA!F$105:AJ$105)</f>
        <v>487.84000000000003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28.04</v>
      </c>
      <c r="Z48" s="75">
        <f>IEX!P48</f>
        <v>0</v>
      </c>
      <c r="AA48" s="117">
        <f>STOA!J48</f>
        <v>9.620000000000001</v>
      </c>
      <c r="AB48" s="117">
        <f>-STOA!P48</f>
        <v>0</v>
      </c>
      <c r="AC48">
        <f t="shared" si="0"/>
        <v>14.390228272919728</v>
      </c>
      <c r="AD48">
        <f t="shared" si="1"/>
        <v>1586.71205639099</v>
      </c>
      <c r="AE48">
        <f>'IDT-1'!F48</f>
        <v>0</v>
      </c>
      <c r="AF48" s="26"/>
      <c r="AG48">
        <f t="shared" si="2"/>
        <v>1586.71205639099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-17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23.14</v>
      </c>
      <c r="H49">
        <f>PPCL_Spot!T49</f>
        <v>7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811.86148185197669</v>
      </c>
      <c r="P49" s="77">
        <v>33.312871056714364</v>
      </c>
      <c r="Q49" s="77">
        <v>20.86</v>
      </c>
      <c r="R49" s="80">
        <v>19.2</v>
      </c>
      <c r="S49" s="80">
        <v>0</v>
      </c>
      <c r="T49" s="78">
        <f>SUMPRODUCT(LTA!F49:AJ49,LTA!F$101:AJ$101,LTA!F$105:AJ$105)</f>
        <v>97.51</v>
      </c>
      <c r="U49" s="78">
        <f>SUMPRODUCT(LTA!F49:AJ49,LTA!F$102:AJ$102,LTA!F$105:AJ$105)</f>
        <v>483.62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14.5</v>
      </c>
      <c r="Z49" s="75">
        <f>IEX!P49</f>
        <v>0</v>
      </c>
      <c r="AA49" s="117">
        <f>STOA!J49</f>
        <v>9.620000000000001</v>
      </c>
      <c r="AB49" s="117">
        <f>-STOA!P49</f>
        <v>0</v>
      </c>
      <c r="AC49">
        <f t="shared" si="0"/>
        <v>14.411021654109597</v>
      </c>
      <c r="AD49">
        <f t="shared" si="1"/>
        <v>1552.8943409405222</v>
      </c>
      <c r="AE49">
        <f>'IDT-1'!F49</f>
        <v>0</v>
      </c>
      <c r="AF49" s="26"/>
      <c r="AG49">
        <f t="shared" si="2"/>
        <v>1552.8943409405222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7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811.86148185197669</v>
      </c>
      <c r="P50" s="77">
        <v>33.312871056714364</v>
      </c>
      <c r="Q50" s="77">
        <v>20.86</v>
      </c>
      <c r="R50" s="80">
        <v>19.2</v>
      </c>
      <c r="S50" s="80">
        <v>0</v>
      </c>
      <c r="T50" s="78">
        <f>SUMPRODUCT(LTA!F50:AJ50,LTA!F$101:AJ$101,LTA!F$105:AJ$105)</f>
        <v>97.68</v>
      </c>
      <c r="U50" s="78">
        <f>SUMPRODUCT(LTA!F50:AJ50,LTA!F$102:AJ$102,LTA!F$105:AJ$105)</f>
        <v>475.40000000000003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20.3</v>
      </c>
      <c r="Z50" s="75">
        <f>IEX!P50</f>
        <v>0</v>
      </c>
      <c r="AA50" s="117">
        <f>STOA!J50</f>
        <v>9.620000000000001</v>
      </c>
      <c r="AB50" s="117">
        <f>-STOA!P50</f>
        <v>0</v>
      </c>
      <c r="AC50">
        <f t="shared" si="0"/>
        <v>14.080508747689013</v>
      </c>
      <c r="AD50">
        <f t="shared" si="1"/>
        <v>1585.9773034896987</v>
      </c>
      <c r="AE50">
        <f>'IDT-1'!F50</f>
        <v>0</v>
      </c>
      <c r="AF50" s="26"/>
      <c r="AG50">
        <f t="shared" si="2"/>
        <v>1585.9773034896987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7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817.00898912597677</v>
      </c>
      <c r="P51" s="77">
        <v>33.312871056714364</v>
      </c>
      <c r="Q51" s="77">
        <v>20.86</v>
      </c>
      <c r="R51" s="80">
        <v>19.2</v>
      </c>
      <c r="S51" s="80">
        <v>0</v>
      </c>
      <c r="T51" s="78">
        <f>SUMPRODUCT(LTA!F51:AJ51,LTA!F$101:AJ$101,LTA!F$105:AJ$105)</f>
        <v>97.740000000000009</v>
      </c>
      <c r="U51" s="78">
        <f>SUMPRODUCT(LTA!F51:AJ51,LTA!F$102:AJ$102,LTA!F$105:AJ$105)</f>
        <v>470.6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7.74</v>
      </c>
      <c r="Z51" s="75">
        <f>IEX!P51</f>
        <v>0</v>
      </c>
      <c r="AA51" s="117">
        <f>STOA!J51</f>
        <v>9.620000000000001</v>
      </c>
      <c r="AB51" s="117">
        <f>-STOA!P51</f>
        <v>0</v>
      </c>
      <c r="AC51">
        <f t="shared" si="0"/>
        <v>14.106738724533143</v>
      </c>
      <c r="AD51">
        <f t="shared" si="1"/>
        <v>1558.7985807868545</v>
      </c>
      <c r="AE51">
        <f>'IDT-1'!F51</f>
        <v>0</v>
      </c>
      <c r="AF51" s="26"/>
      <c r="AG51">
        <f t="shared" si="2"/>
        <v>1558.7985807868545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7.5328545780969467</v>
      </c>
      <c r="F52">
        <f>GT_Spot!T52</f>
        <v>0</v>
      </c>
      <c r="G52">
        <f>PPCL_NG!T52</f>
        <v>23.14</v>
      </c>
      <c r="H52">
        <f>PPCL_Spot!T52</f>
        <v>5.33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818.19906037542057</v>
      </c>
      <c r="P52" s="77">
        <v>33.312871056714364</v>
      </c>
      <c r="Q52" s="77">
        <v>20.86</v>
      </c>
      <c r="R52" s="80">
        <v>19.2</v>
      </c>
      <c r="S52" s="80">
        <v>0</v>
      </c>
      <c r="T52" s="78">
        <f>SUMPRODUCT(LTA!F52:AJ52,LTA!F$101:AJ$101,LTA!F$105:AJ$105)</f>
        <v>97.75</v>
      </c>
      <c r="U52" s="78">
        <f>SUMPRODUCT(LTA!F52:AJ52,LTA!F$102:AJ$102,LTA!F$105:AJ$105)</f>
        <v>468.52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14.5</v>
      </c>
      <c r="Z52" s="75">
        <f>IEX!P52</f>
        <v>0</v>
      </c>
      <c r="AA52" s="117">
        <f>STOA!J52</f>
        <v>9.620000000000001</v>
      </c>
      <c r="AB52" s="117">
        <f>-STOA!P52</f>
        <v>0</v>
      </c>
      <c r="AC52">
        <f t="shared" si="0"/>
        <v>14.268450116890039</v>
      </c>
      <c r="AD52">
        <f t="shared" si="1"/>
        <v>1607.1463358933415</v>
      </c>
      <c r="AE52">
        <f>'IDT-1'!F52</f>
        <v>0</v>
      </c>
      <c r="AF52" s="26"/>
      <c r="AG52">
        <f t="shared" si="2"/>
        <v>1607.1463358933415</v>
      </c>
      <c r="AI52" s="75">
        <f>PXIL!J52</f>
        <v>0</v>
      </c>
      <c r="AJ52" s="75">
        <f>PXIL!P52</f>
        <v>0</v>
      </c>
      <c r="AK52" s="75">
        <f>RTM_IEX!J52</f>
        <v>33.85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7.5328545780969467</v>
      </c>
      <c r="F53">
        <f>GT_Spot!T53</f>
        <v>0</v>
      </c>
      <c r="G53">
        <f>PPCL_NG!T53</f>
        <v>23.14</v>
      </c>
      <c r="H53">
        <f>PPCL_Spot!T53</f>
        <v>5.33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810.29917788344176</v>
      </c>
      <c r="P53" s="77">
        <v>33.312871056714364</v>
      </c>
      <c r="Q53" s="77">
        <v>20.86</v>
      </c>
      <c r="R53" s="80">
        <v>19.2</v>
      </c>
      <c r="S53" s="80">
        <v>0</v>
      </c>
      <c r="T53" s="78">
        <f>SUMPRODUCT(LTA!F53:AJ53,LTA!F$101:AJ$101,LTA!F$105:AJ$105)</f>
        <v>99.25</v>
      </c>
      <c r="U53" s="78">
        <f>SUMPRODUCT(LTA!F53:AJ53,LTA!F$102:AJ$102,LTA!F$105:AJ$105)</f>
        <v>469.96999999999997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26.11</v>
      </c>
      <c r="Z53" s="75">
        <f>IEX!P53</f>
        <v>0</v>
      </c>
      <c r="AA53" s="117">
        <f>STOA!J53</f>
        <v>9.620000000000001</v>
      </c>
      <c r="AB53" s="117">
        <f>-STOA!P53</f>
        <v>0</v>
      </c>
      <c r="AC53">
        <f t="shared" si="0"/>
        <v>14.339913614237464</v>
      </c>
      <c r="AD53">
        <f t="shared" si="1"/>
        <v>1544.8849899040156</v>
      </c>
      <c r="AE53">
        <f>'IDT-1'!F53</f>
        <v>0</v>
      </c>
      <c r="AF53" s="26"/>
      <c r="AG53">
        <f t="shared" si="2"/>
        <v>1544.8849899040156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7.5328545780969467</v>
      </c>
      <c r="F54">
        <f>GT_Spot!T54</f>
        <v>0</v>
      </c>
      <c r="G54">
        <f>PPCL_NG!T54</f>
        <v>23.14</v>
      </c>
      <c r="H54">
        <f>PPCL_Spot!T54</f>
        <v>5.33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807.51442362024204</v>
      </c>
      <c r="P54" s="77">
        <v>33.312871056714364</v>
      </c>
      <c r="Q54" s="77">
        <v>20.86</v>
      </c>
      <c r="R54" s="80">
        <v>19.2</v>
      </c>
      <c r="S54" s="80">
        <v>0</v>
      </c>
      <c r="T54" s="78">
        <f>SUMPRODUCT(LTA!F54:AJ54,LTA!F$101:AJ$101,LTA!F$105:AJ$105)</f>
        <v>99.050000000000011</v>
      </c>
      <c r="U54" s="78">
        <f>SUMPRODUCT(LTA!F54:AJ54,LTA!F$102:AJ$102,LTA!F$105:AJ$105)</f>
        <v>468.98999999999995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17.399999999999999</v>
      </c>
      <c r="Z54" s="75">
        <f>IEX!P54</f>
        <v>0</v>
      </c>
      <c r="AA54" s="117">
        <f>STOA!J54</f>
        <v>9.620000000000001</v>
      </c>
      <c r="AB54" s="117">
        <f>-STOA!P54</f>
        <v>0</v>
      </c>
      <c r="AC54">
        <f t="shared" si="0"/>
        <v>13.91764131344447</v>
      </c>
      <c r="AD54">
        <f t="shared" si="1"/>
        <v>1567.632507941609</v>
      </c>
      <c r="AE54">
        <f>'IDT-1'!F54</f>
        <v>0</v>
      </c>
      <c r="AF54" s="26"/>
      <c r="AG54">
        <f t="shared" si="2"/>
        <v>1567.632507941609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7.5328545780969467</v>
      </c>
      <c r="F55">
        <f>GT_Spot!T55</f>
        <v>0</v>
      </c>
      <c r="G55">
        <f>PPCL_NG!T55</f>
        <v>23.14</v>
      </c>
      <c r="H55">
        <f>PPCL_Spot!T55</f>
        <v>5.0915911222256955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784.85609521792389</v>
      </c>
      <c r="P55" s="77">
        <v>33.312871056714364</v>
      </c>
      <c r="Q55" s="77">
        <v>20.86</v>
      </c>
      <c r="R55" s="80">
        <v>19.2</v>
      </c>
      <c r="S55" s="80">
        <v>0</v>
      </c>
      <c r="T55" s="78">
        <f>SUMPRODUCT(LTA!F55:AJ55,LTA!F$101:AJ$101,LTA!F$105:AJ$105)</f>
        <v>98.990000000000009</v>
      </c>
      <c r="U55" s="78">
        <f>SUMPRODUCT(LTA!F55:AJ55,LTA!F$102:AJ$102,LTA!F$105:AJ$105)</f>
        <v>431.06999999999994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9.7100000000000009</v>
      </c>
      <c r="AB55" s="117">
        <f>-STOA!P55</f>
        <v>0</v>
      </c>
      <c r="AC55">
        <f t="shared" si="0"/>
        <v>13.442294025379658</v>
      </c>
      <c r="AD55">
        <f t="shared" si="1"/>
        <v>1514.0911179495815</v>
      </c>
      <c r="AE55">
        <f>'IDT-1'!F55</f>
        <v>0</v>
      </c>
      <c r="AF55" s="26"/>
      <c r="AG55">
        <f t="shared" si="2"/>
        <v>1514.0911179495815</v>
      </c>
      <c r="AI55" s="75">
        <f>PXIL!J55</f>
        <v>0</v>
      </c>
      <c r="AJ55" s="75">
        <f>PXIL!P55</f>
        <v>0</v>
      </c>
      <c r="AK55" s="75">
        <f>RTM_IEX!J55</f>
        <v>24.17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7.5328545780969467</v>
      </c>
      <c r="F56">
        <f>GT_Spot!T56</f>
        <v>0</v>
      </c>
      <c r="G56">
        <f>PPCL_NG!T56</f>
        <v>23.14</v>
      </c>
      <c r="H56">
        <f>PPCL_Spot!T56</f>
        <v>5.33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765.51618347971043</v>
      </c>
      <c r="P56" s="77">
        <v>33.312871056714364</v>
      </c>
      <c r="Q56" s="77">
        <v>20.86</v>
      </c>
      <c r="R56" s="80">
        <v>19.2</v>
      </c>
      <c r="S56" s="80">
        <v>0</v>
      </c>
      <c r="T56" s="78">
        <f>SUMPRODUCT(LTA!F56:AJ56,LTA!F$101:AJ$101,LTA!F$105:AJ$105)</f>
        <v>98.75</v>
      </c>
      <c r="U56" s="78">
        <f>SUMPRODUCT(LTA!F56:AJ56,LTA!F$102:AJ$102,LTA!F$105:AJ$105)</f>
        <v>431.46999999999997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9.7100000000000009</v>
      </c>
      <c r="AB56" s="117">
        <f>-STOA!P56</f>
        <v>0</v>
      </c>
      <c r="AC56">
        <f t="shared" si="0"/>
        <v>13.062912800207794</v>
      </c>
      <c r="AD56">
        <f t="shared" si="1"/>
        <v>1471.358996314314</v>
      </c>
      <c r="AE56">
        <f>'IDT-1'!F56</f>
        <v>0</v>
      </c>
      <c r="AF56" s="26"/>
      <c r="AG56">
        <f t="shared" si="2"/>
        <v>1471.358996314314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23.14</v>
      </c>
      <c r="H57">
        <f>PPCL_Spot!T57</f>
        <v>7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822.63254021713692</v>
      </c>
      <c r="P57" s="77">
        <v>33.312871056714364</v>
      </c>
      <c r="Q57" s="77">
        <v>20.86</v>
      </c>
      <c r="R57" s="80">
        <v>19.2</v>
      </c>
      <c r="S57" s="80">
        <v>0</v>
      </c>
      <c r="T57" s="78">
        <f>SUMPRODUCT(LTA!F57:AJ57,LTA!F$101:AJ$101,LTA!F$105:AJ$105)</f>
        <v>98.43</v>
      </c>
      <c r="U57" s="78">
        <f>SUMPRODUCT(LTA!F57:AJ57,LTA!F$102:AJ$102,LTA!F$105:AJ$105)</f>
        <v>431.34999999999997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9.7100000000000009</v>
      </c>
      <c r="AB57" s="117">
        <f>-STOA!P57</f>
        <v>0</v>
      </c>
      <c r="AC57">
        <f t="shared" si="0"/>
        <v>13.882749886968284</v>
      </c>
      <c r="AD57">
        <f t="shared" si="1"/>
        <v>1503.4361207155798</v>
      </c>
      <c r="AE57">
        <f>'IDT-1'!F57</f>
        <v>0</v>
      </c>
      <c r="AF57" s="26"/>
      <c r="AG57">
        <f t="shared" si="2"/>
        <v>1503.4361207155798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23.14</v>
      </c>
      <c r="H58">
        <f>PPCL_Spot!T58</f>
        <v>7.33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822.50628117418887</v>
      </c>
      <c r="P58" s="77">
        <v>33.312871056714364</v>
      </c>
      <c r="Q58" s="77">
        <v>20.86</v>
      </c>
      <c r="R58" s="80">
        <v>19.2</v>
      </c>
      <c r="S58" s="80">
        <v>0</v>
      </c>
      <c r="T58" s="78">
        <f>SUMPRODUCT(LTA!F58:AJ58,LTA!F$101:AJ$101,LTA!F$105:AJ$105)</f>
        <v>98.03</v>
      </c>
      <c r="U58" s="78">
        <f>SUMPRODUCT(LTA!F58:AJ58,LTA!F$102:AJ$102,LTA!F$105:AJ$105)</f>
        <v>477.09999999999997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9.7100000000000009</v>
      </c>
      <c r="AB58" s="117">
        <f>-STOA!P58</f>
        <v>0</v>
      </c>
      <c r="AC58">
        <f t="shared" si="0"/>
        <v>14.594357270667176</v>
      </c>
      <c r="AD58">
        <f t="shared" si="1"/>
        <v>1513.2782542889329</v>
      </c>
      <c r="AE58">
        <f>'IDT-1'!F58</f>
        <v>0</v>
      </c>
      <c r="AF58" s="26"/>
      <c r="AG58">
        <f t="shared" si="2"/>
        <v>1513.2782542889329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12.079866888519133</v>
      </c>
      <c r="F59">
        <f>GT_Spot!T59</f>
        <v>0</v>
      </c>
      <c r="G59">
        <f>PPCL_NG!T59</f>
        <v>23.14</v>
      </c>
      <c r="H59">
        <f>PPCL_Spot!T59</f>
        <v>7.33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817.19785682034865</v>
      </c>
      <c r="P59" s="77">
        <v>33.312871056714364</v>
      </c>
      <c r="Q59" s="77">
        <v>20.86</v>
      </c>
      <c r="R59" s="80">
        <v>19.2</v>
      </c>
      <c r="S59" s="80">
        <v>0</v>
      </c>
      <c r="T59" s="78">
        <f>SUMPRODUCT(LTA!F59:AJ59,LTA!F$101:AJ$101,LTA!F$105:AJ$105)</f>
        <v>98.25</v>
      </c>
      <c r="U59" s="78">
        <f>SUMPRODUCT(LTA!F59:AJ59,LTA!F$102:AJ$102,LTA!F$105:AJ$105)</f>
        <v>476.98999999999995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24.17</v>
      </c>
      <c r="Z59" s="75">
        <f>IEX!P59</f>
        <v>0</v>
      </c>
      <c r="AA59" s="117">
        <f>STOA!J59</f>
        <v>9.89</v>
      </c>
      <c r="AB59" s="117">
        <f>-STOA!P59</f>
        <v>0</v>
      </c>
      <c r="AC59">
        <f t="shared" si="0"/>
        <v>14.975934583412508</v>
      </c>
      <c r="AD59">
        <f t="shared" si="1"/>
        <v>1508.0446601821698</v>
      </c>
      <c r="AE59">
        <f>'IDT-1'!F59</f>
        <v>0</v>
      </c>
      <c r="AF59" s="26"/>
      <c r="AG59">
        <f t="shared" si="2"/>
        <v>1508.0446601821698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-89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12.079866888519133</v>
      </c>
      <c r="F60">
        <f>GT_Spot!T60</f>
        <v>0</v>
      </c>
      <c r="G60">
        <f>PPCL_NG!T60</f>
        <v>23.14</v>
      </c>
      <c r="H60">
        <f>PPCL_Spot!T60</f>
        <v>7.33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816.98442162003334</v>
      </c>
      <c r="P60" s="77">
        <v>33.312871056714364</v>
      </c>
      <c r="Q60" s="77">
        <v>20.86</v>
      </c>
      <c r="R60" s="80">
        <v>19.2</v>
      </c>
      <c r="S60" s="80">
        <v>0</v>
      </c>
      <c r="T60" s="78">
        <f>SUMPRODUCT(LTA!F60:AJ60,LTA!F$101:AJ$101,LTA!F$105:AJ$105)</f>
        <v>99.100000000000009</v>
      </c>
      <c r="U60" s="78">
        <f>SUMPRODUCT(LTA!F60:AJ60,LTA!F$102:AJ$102,LTA!F$105:AJ$105)</f>
        <v>476.47999999999996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58.01</v>
      </c>
      <c r="Z60" s="75">
        <f>IEX!P60</f>
        <v>0</v>
      </c>
      <c r="AA60" s="117">
        <f>STOA!J60</f>
        <v>9.89</v>
      </c>
      <c r="AB60" s="117">
        <f>-STOA!P60</f>
        <v>0</v>
      </c>
      <c r="AC60">
        <f t="shared" si="0"/>
        <v>15.487915414182421</v>
      </c>
      <c r="AD60">
        <f t="shared" si="1"/>
        <v>1517.4992441510844</v>
      </c>
      <c r="AE60">
        <f>'IDT-1'!F60</f>
        <v>0</v>
      </c>
      <c r="AF60" s="26"/>
      <c r="AG60">
        <f t="shared" si="2"/>
        <v>1517.4992441510844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-113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12.079866888519133</v>
      </c>
      <c r="F61">
        <f>GT_Spot!T61</f>
        <v>0</v>
      </c>
      <c r="G61">
        <f>PPCL_NG!T61</f>
        <v>23.14</v>
      </c>
      <c r="H61">
        <f>PPCL_Spot!T61</f>
        <v>7.33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816.08772144355851</v>
      </c>
      <c r="P61" s="77">
        <v>33.312871056714364</v>
      </c>
      <c r="Q61" s="77">
        <v>20.86</v>
      </c>
      <c r="R61" s="80">
        <v>19.2</v>
      </c>
      <c r="S61" s="80">
        <v>0</v>
      </c>
      <c r="T61" s="78">
        <f>SUMPRODUCT(LTA!F61:AJ61,LTA!F$101:AJ$101,LTA!F$105:AJ$105)</f>
        <v>90.53</v>
      </c>
      <c r="U61" s="78">
        <f>SUMPRODUCT(LTA!F61:AJ61,LTA!F$102:AJ$102,LTA!F$105:AJ$105)</f>
        <v>475.66999999999996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66.72</v>
      </c>
      <c r="Z61" s="75">
        <f>IEX!P61</f>
        <v>0</v>
      </c>
      <c r="AA61" s="117">
        <f>STOA!J61</f>
        <v>9.89</v>
      </c>
      <c r="AB61" s="117">
        <f>-STOA!P61</f>
        <v>0</v>
      </c>
      <c r="AC61">
        <f t="shared" si="0"/>
        <v>16.512869372726296</v>
      </c>
      <c r="AD61">
        <f t="shared" si="1"/>
        <v>1397.9075900160658</v>
      </c>
      <c r="AE61">
        <f>'IDT-1'!F61</f>
        <v>0</v>
      </c>
      <c r="AF61" s="26"/>
      <c r="AG61">
        <f t="shared" si="2"/>
        <v>1397.9075900160658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12.079866888519133</v>
      </c>
      <c r="F62">
        <f>GT_Spot!T62</f>
        <v>0</v>
      </c>
      <c r="G62">
        <f>PPCL_NG!T62</f>
        <v>23.14</v>
      </c>
      <c r="H62">
        <f>PPCL_Spot!T62</f>
        <v>7.33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816.083939656795</v>
      </c>
      <c r="P62" s="77">
        <v>33.312871056714364</v>
      </c>
      <c r="Q62" s="77">
        <v>20.86</v>
      </c>
      <c r="R62" s="80">
        <v>19.2</v>
      </c>
      <c r="S62" s="80">
        <v>0</v>
      </c>
      <c r="T62" s="78">
        <f>SUMPRODUCT(LTA!F62:AJ62,LTA!F$101:AJ$101,LTA!F$105:AJ$105)</f>
        <v>87.92</v>
      </c>
      <c r="U62" s="78">
        <f>SUMPRODUCT(LTA!F62:AJ62,LTA!F$102:AJ$102,LTA!F$105:AJ$105)</f>
        <v>474.33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79.28</v>
      </c>
      <c r="Z62" s="75">
        <f>IEX!P62</f>
        <v>0</v>
      </c>
      <c r="AA62" s="117">
        <f>STOA!J62</f>
        <v>9.89</v>
      </c>
      <c r="AB62" s="117">
        <f>-STOA!P62</f>
        <v>0</v>
      </c>
      <c r="AC62">
        <f t="shared" si="0"/>
        <v>16.322260267336915</v>
      </c>
      <c r="AD62">
        <f t="shared" si="1"/>
        <v>1436.7044173346915</v>
      </c>
      <c r="AE62">
        <f>'IDT-1'!F62</f>
        <v>0</v>
      </c>
      <c r="AF62" s="26"/>
      <c r="AG62">
        <f t="shared" si="2"/>
        <v>1436.7044173346915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12.079866888519133</v>
      </c>
      <c r="F63">
        <f>GT_Spot!T63</f>
        <v>0</v>
      </c>
      <c r="G63">
        <f>PPCL_NG!T63</f>
        <v>23.14</v>
      </c>
      <c r="H63">
        <f>PPCL_Spot!T63</f>
        <v>7.33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830.40198304265357</v>
      </c>
      <c r="P63" s="77">
        <v>33.312871056714364</v>
      </c>
      <c r="Q63" s="77">
        <v>20.86</v>
      </c>
      <c r="R63" s="80">
        <v>19.2</v>
      </c>
      <c r="S63" s="80">
        <v>0</v>
      </c>
      <c r="T63" s="78">
        <f>SUMPRODUCT(LTA!F63:AJ63,LTA!F$101:AJ$101,LTA!F$105:AJ$105)</f>
        <v>85.92</v>
      </c>
      <c r="U63" s="78">
        <f>SUMPRODUCT(LTA!F63:AJ63,LTA!F$102:AJ$102,LTA!F$105:AJ$105)</f>
        <v>474.67999999999995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68.650000000000006</v>
      </c>
      <c r="Z63" s="75">
        <f>IEX!P63</f>
        <v>0</v>
      </c>
      <c r="AA63" s="117">
        <f>STOA!J63</f>
        <v>10.08</v>
      </c>
      <c r="AB63" s="117">
        <f>-STOA!P63</f>
        <v>0</v>
      </c>
      <c r="AC63">
        <f t="shared" si="0"/>
        <v>15.631616847356847</v>
      </c>
      <c r="AD63">
        <f t="shared" si="1"/>
        <v>1519.6231041405304</v>
      </c>
      <c r="AE63">
        <f>'IDT-1'!F63</f>
        <v>0</v>
      </c>
      <c r="AF63" s="26"/>
      <c r="AG63">
        <f t="shared" si="2"/>
        <v>1519.6231041405304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12.079866888519133</v>
      </c>
      <c r="F64">
        <f>GT_Spot!T64</f>
        <v>0</v>
      </c>
      <c r="G64">
        <f>PPCL_NG!T64</f>
        <v>23.14</v>
      </c>
      <c r="H64">
        <f>PPCL_Spot!T64</f>
        <v>7.33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836.35783666327745</v>
      </c>
      <c r="P64" s="77">
        <v>33.312871056714364</v>
      </c>
      <c r="Q64" s="77">
        <v>20.86</v>
      </c>
      <c r="R64" s="80">
        <v>19.2</v>
      </c>
      <c r="S64" s="80">
        <v>0</v>
      </c>
      <c r="T64" s="78">
        <f>SUMPRODUCT(LTA!F64:AJ64,LTA!F$101:AJ$101,LTA!F$105:AJ$105)</f>
        <v>83.8</v>
      </c>
      <c r="U64" s="78">
        <f>SUMPRODUCT(LTA!F64:AJ64,LTA!F$102:AJ$102,LTA!F$105:AJ$105)</f>
        <v>471.62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70.58</v>
      </c>
      <c r="Z64" s="75">
        <f>IEX!P64</f>
        <v>0</v>
      </c>
      <c r="AA64" s="117">
        <f>STOA!J64</f>
        <v>10.08</v>
      </c>
      <c r="AB64" s="117">
        <f>-STOA!P64</f>
        <v>0</v>
      </c>
      <c r="AC64">
        <f t="shared" si="0"/>
        <v>15.788600272051264</v>
      </c>
      <c r="AD64">
        <f t="shared" si="1"/>
        <v>1507.1719743364595</v>
      </c>
      <c r="AE64">
        <f>'IDT-1'!F64</f>
        <v>0</v>
      </c>
      <c r="AF64" s="26"/>
      <c r="AG64">
        <f t="shared" si="2"/>
        <v>1507.1719743364595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-135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12.079866888519133</v>
      </c>
      <c r="F65">
        <f>GT_Spot!T65</f>
        <v>0</v>
      </c>
      <c r="G65">
        <f>PPCL_NG!T65</f>
        <v>23.14</v>
      </c>
      <c r="H65">
        <f>PPCL_Spot!T65</f>
        <v>7.33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736.97750956463926</v>
      </c>
      <c r="P65" s="77">
        <v>33.312871056714364</v>
      </c>
      <c r="Q65" s="77">
        <v>20.86</v>
      </c>
      <c r="R65" s="80">
        <v>19.2</v>
      </c>
      <c r="S65" s="80">
        <v>0</v>
      </c>
      <c r="T65" s="78">
        <f>SUMPRODUCT(LTA!F65:AJ65,LTA!F$101:AJ$101,LTA!F$105:AJ$105)</f>
        <v>78.260000000000005</v>
      </c>
      <c r="U65" s="78">
        <f>SUMPRODUCT(LTA!F65:AJ65,LTA!F$102:AJ$102,LTA!F$105:AJ$105)</f>
        <v>421.37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69.62</v>
      </c>
      <c r="Z65" s="75">
        <f>IEX!P65</f>
        <v>0</v>
      </c>
      <c r="AA65" s="117">
        <f>STOA!J65</f>
        <v>10.08</v>
      </c>
      <c r="AB65" s="117">
        <f>-STOA!P65</f>
        <v>0</v>
      </c>
      <c r="AC65">
        <f t="shared" si="0"/>
        <v>13.641498178086881</v>
      </c>
      <c r="AD65">
        <f t="shared" si="1"/>
        <v>1536.5287493317855</v>
      </c>
      <c r="AE65">
        <f>'IDT-1'!F65</f>
        <v>0</v>
      </c>
      <c r="AF65" s="26"/>
      <c r="AG65">
        <f t="shared" si="2"/>
        <v>1536.5287493317855</v>
      </c>
      <c r="AI65" s="75">
        <f>PXIL!J65</f>
        <v>0</v>
      </c>
      <c r="AJ65" s="75">
        <f>PXIL!P65</f>
        <v>0</v>
      </c>
      <c r="AK65" s="75">
        <f>RTM_IEX!J65</f>
        <v>48.34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12.079866888519133</v>
      </c>
      <c r="F66">
        <f>GT_Spot!T66</f>
        <v>0</v>
      </c>
      <c r="G66">
        <f>PPCL_NG!T66</f>
        <v>23.14</v>
      </c>
      <c r="H66">
        <f>PPCL_Spot!T66</f>
        <v>7.33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733.37920832941575</v>
      </c>
      <c r="P66" s="77">
        <v>33.312871056714364</v>
      </c>
      <c r="Q66" s="77">
        <v>20.86</v>
      </c>
      <c r="R66" s="80">
        <v>19.2</v>
      </c>
      <c r="S66" s="80">
        <v>0</v>
      </c>
      <c r="T66" s="78">
        <f>SUMPRODUCT(LTA!F66:AJ66,LTA!F$101:AJ$101,LTA!F$105:AJ$105)</f>
        <v>73.240000000000009</v>
      </c>
      <c r="U66" s="78">
        <f>SUMPRODUCT(LTA!F66:AJ66,LTA!F$102:AJ$102,LTA!F$105:AJ$105)</f>
        <v>417.51999999999992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64.790000000000006</v>
      </c>
      <c r="Z66" s="75">
        <f>IEX!P66</f>
        <v>0</v>
      </c>
      <c r="AA66" s="117">
        <f>STOA!J66</f>
        <v>10.08</v>
      </c>
      <c r="AB66" s="117">
        <f>-STOA!P66</f>
        <v>0</v>
      </c>
      <c r="AC66">
        <f t="shared" si="0"/>
        <v>13.489273127216913</v>
      </c>
      <c r="AD66">
        <f t="shared" si="1"/>
        <v>1519.3826731474321</v>
      </c>
      <c r="AE66">
        <f>'IDT-1'!F66</f>
        <v>0</v>
      </c>
      <c r="AF66" s="26"/>
      <c r="AG66">
        <f t="shared" si="2"/>
        <v>1519.3826731474321</v>
      </c>
      <c r="AI66" s="75">
        <f>PXIL!J66</f>
        <v>0</v>
      </c>
      <c r="AJ66" s="75">
        <f>PXIL!P66</f>
        <v>0</v>
      </c>
      <c r="AK66" s="75">
        <f>RTM_IEX!J66</f>
        <v>48.34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12.079866888519133</v>
      </c>
      <c r="F67">
        <f>GT_Spot!T67</f>
        <v>0</v>
      </c>
      <c r="G67">
        <f>PPCL_NG!T67</f>
        <v>23.14</v>
      </c>
      <c r="H67">
        <f>PPCL_Spot!T67</f>
        <v>7.33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712.13783499103374</v>
      </c>
      <c r="P67" s="77">
        <v>33.312871056714364</v>
      </c>
      <c r="Q67" s="77">
        <v>20.86</v>
      </c>
      <c r="R67" s="80">
        <v>19.2</v>
      </c>
      <c r="S67" s="80">
        <v>0</v>
      </c>
      <c r="T67" s="78">
        <f>SUMPRODUCT(LTA!F67:AJ67,LTA!F$101:AJ$101,LTA!F$105:AJ$105)</f>
        <v>57.34</v>
      </c>
      <c r="U67" s="78">
        <f>SUMPRODUCT(LTA!F67:AJ67,LTA!F$102:AJ$102,LTA!F$105:AJ$105)</f>
        <v>413.35999999999996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63.82</v>
      </c>
      <c r="Z67" s="75">
        <f>IEX!P67</f>
        <v>0</v>
      </c>
      <c r="AA67" s="117">
        <f>STOA!J67</f>
        <v>9.34</v>
      </c>
      <c r="AB67" s="117">
        <f>-STOA!P67</f>
        <v>0</v>
      </c>
      <c r="AC67">
        <f t="shared" si="0"/>
        <v>13.536253041839153</v>
      </c>
      <c r="AD67">
        <f t="shared" si="1"/>
        <v>1524.674319894428</v>
      </c>
      <c r="AE67">
        <f>'IDT-1'!F67</f>
        <v>0</v>
      </c>
      <c r="AF67" s="26"/>
      <c r="AG67">
        <f t="shared" si="2"/>
        <v>1524.674319894428</v>
      </c>
      <c r="AI67" s="75">
        <f>PXIL!J67</f>
        <v>0</v>
      </c>
      <c r="AJ67" s="75">
        <f>PXIL!P67</f>
        <v>0</v>
      </c>
      <c r="AK67" s="75">
        <f>RTM_IEX!J67</f>
        <v>96.69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12.079866888519133</v>
      </c>
      <c r="F68">
        <f>GT_Spot!T68</f>
        <v>0</v>
      </c>
      <c r="G68">
        <f>PPCL_NG!T68</f>
        <v>23.14</v>
      </c>
      <c r="H68">
        <f>PPCL_Spot!T68</f>
        <v>7.33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708.84014882097938</v>
      </c>
      <c r="P68" s="77">
        <v>33.312871056714364</v>
      </c>
      <c r="Q68" s="77">
        <v>20.86</v>
      </c>
      <c r="R68" s="80">
        <v>19.2</v>
      </c>
      <c r="S68" s="80">
        <v>0</v>
      </c>
      <c r="T68" s="78">
        <f>SUMPRODUCT(LTA!F68:AJ68,LTA!F$101:AJ$101,LTA!F$105:AJ$105)</f>
        <v>52.21</v>
      </c>
      <c r="U68" s="78">
        <f>SUMPRODUCT(LTA!F68:AJ68,LTA!F$102:AJ$102,LTA!F$105:AJ$105)</f>
        <v>409.77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66.709999999999994</v>
      </c>
      <c r="Z68" s="75">
        <f>IEX!P68</f>
        <v>0</v>
      </c>
      <c r="AA68" s="117">
        <f>STOA!J68</f>
        <v>9.34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13.541113403542674</v>
      </c>
      <c r="AD68">
        <f t="shared" ref="AD68:AD98" si="4">SUM(B68:AB68,AI68:AR68)-AC68</f>
        <v>1525.2217733626703</v>
      </c>
      <c r="AE68">
        <f>'IDT-1'!F68</f>
        <v>0</v>
      </c>
      <c r="AF68" s="26"/>
      <c r="AG68">
        <f t="shared" ref="AG68:AG98" si="5">SUM(AD68:AF68)</f>
        <v>1525.2217733626703</v>
      </c>
      <c r="AI68" s="75">
        <f>PXIL!J68</f>
        <v>0</v>
      </c>
      <c r="AJ68" s="75">
        <f>PXIL!P68</f>
        <v>0</v>
      </c>
      <c r="AK68" s="75">
        <f>RTM_IEX!J68</f>
        <v>106.37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23.14</v>
      </c>
      <c r="H69">
        <f>PPCL_Spot!T69</f>
        <v>7.33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731.47288925299176</v>
      </c>
      <c r="P69" s="77">
        <v>33.312871056714364</v>
      </c>
      <c r="Q69" s="77">
        <v>20.86</v>
      </c>
      <c r="R69" s="80">
        <v>19.2</v>
      </c>
      <c r="S69" s="80">
        <v>0</v>
      </c>
      <c r="T69" s="78">
        <f>SUMPRODUCT(LTA!F69:AJ69,LTA!F$101:AJ$101,LTA!F$105:AJ$105)</f>
        <v>45.7</v>
      </c>
      <c r="U69" s="78">
        <f>SUMPRODUCT(LTA!F69:AJ69,LTA!F$102:AJ$102,LTA!F$105:AJ$105)</f>
        <v>406.05999999999995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60.92</v>
      </c>
      <c r="Z69" s="75">
        <f>IEX!P69</f>
        <v>0</v>
      </c>
      <c r="AA69" s="117">
        <f>STOA!J69</f>
        <v>9.34</v>
      </c>
      <c r="AB69" s="117">
        <f>-STOA!P69</f>
        <v>0</v>
      </c>
      <c r="AC69">
        <f t="shared" si="3"/>
        <v>13.003731575961693</v>
      </c>
      <c r="AD69">
        <f t="shared" si="4"/>
        <v>1464.6930384196853</v>
      </c>
      <c r="AE69">
        <f>'IDT-1'!F69</f>
        <v>0</v>
      </c>
      <c r="AF69" s="26"/>
      <c r="AG69">
        <f t="shared" si="5"/>
        <v>1464.6930384196853</v>
      </c>
      <c r="AI69" s="75">
        <f>PXIL!J69</f>
        <v>0</v>
      </c>
      <c r="AJ69" s="75">
        <f>PXIL!P69</f>
        <v>0</v>
      </c>
      <c r="AK69" s="75">
        <f>RTM_IEX!J69</f>
        <v>38.68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23.14</v>
      </c>
      <c r="H70">
        <f>PPCL_Spot!T70</f>
        <v>7.33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726.77594235969423</v>
      </c>
      <c r="P70" s="77">
        <v>33.312871056714364</v>
      </c>
      <c r="Q70" s="77">
        <v>20.86</v>
      </c>
      <c r="R70" s="80">
        <v>19.2</v>
      </c>
      <c r="S70" s="80">
        <v>0</v>
      </c>
      <c r="T70" s="78">
        <f>SUMPRODUCT(LTA!F70:AJ70,LTA!F$101:AJ$101,LTA!F$105:AJ$105)</f>
        <v>39.190000000000005</v>
      </c>
      <c r="U70" s="78">
        <f>SUMPRODUCT(LTA!F70:AJ70,LTA!F$102:AJ$102,LTA!F$105:AJ$105)</f>
        <v>399.61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60.91</v>
      </c>
      <c r="Z70" s="75">
        <f>IEX!P70</f>
        <v>0</v>
      </c>
      <c r="AA70" s="117">
        <f>STOA!J70</f>
        <v>9.34</v>
      </c>
      <c r="AB70" s="117">
        <f>-STOA!P70</f>
        <v>0</v>
      </c>
      <c r="AC70">
        <f t="shared" si="3"/>
        <v>13.358838443300677</v>
      </c>
      <c r="AD70">
        <f t="shared" si="4"/>
        <v>1504.6909846590488</v>
      </c>
      <c r="AE70">
        <f>'IDT-1'!F70</f>
        <v>0</v>
      </c>
      <c r="AF70" s="26"/>
      <c r="AG70">
        <f t="shared" si="5"/>
        <v>1504.6909846590488</v>
      </c>
      <c r="AI70" s="75">
        <f>PXIL!J70</f>
        <v>0</v>
      </c>
      <c r="AJ70" s="75">
        <f>PXIL!P70</f>
        <v>0</v>
      </c>
      <c r="AK70" s="75">
        <f>RTM_IEX!J70</f>
        <v>96.7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12.0786997433704</v>
      </c>
      <c r="F71">
        <f>GT_Spot!T71</f>
        <v>0</v>
      </c>
      <c r="G71">
        <f>PPCL_NG!T71</f>
        <v>23.14</v>
      </c>
      <c r="H71">
        <f>PPCL_Spot!T71</f>
        <v>7.33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828.61307974566557</v>
      </c>
      <c r="P71" s="77">
        <v>33.312871056714364</v>
      </c>
      <c r="Q71" s="77">
        <v>20.86</v>
      </c>
      <c r="R71" s="80">
        <v>19.2</v>
      </c>
      <c r="S71" s="80">
        <v>0</v>
      </c>
      <c r="T71" s="78">
        <f>SUMPRODUCT(LTA!F71:AJ71,LTA!F$101:AJ$101,LTA!F$105:AJ$105)</f>
        <v>31.22</v>
      </c>
      <c r="U71" s="78">
        <f>SUMPRODUCT(LTA!F71:AJ71,LTA!F$102:AJ$102,LTA!F$105:AJ$105)</f>
        <v>396.35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65.75</v>
      </c>
      <c r="Z71" s="75">
        <f>IEX!P71</f>
        <v>0</v>
      </c>
      <c r="AA71" s="117">
        <f>STOA!J71</f>
        <v>9.34</v>
      </c>
      <c r="AB71" s="117">
        <f>-STOA!P71</f>
        <v>0</v>
      </c>
      <c r="AC71">
        <f t="shared" si="3"/>
        <v>13.969261851356274</v>
      </c>
      <c r="AD71">
        <f t="shared" si="4"/>
        <v>1432.8253886943937</v>
      </c>
      <c r="AE71">
        <f>'IDT-1'!F71</f>
        <v>0</v>
      </c>
      <c r="AF71" s="26"/>
      <c r="AG71">
        <f t="shared" si="5"/>
        <v>1432.8253886943937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12.0786997433704</v>
      </c>
      <c r="F72">
        <f>GT_Spot!T72</f>
        <v>0</v>
      </c>
      <c r="G72">
        <f>PPCL_NG!T72</f>
        <v>23.14</v>
      </c>
      <c r="H72">
        <f>PPCL_Spot!T72</f>
        <v>7.33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840.09485986063919</v>
      </c>
      <c r="P72" s="77">
        <v>33.312871056714364</v>
      </c>
      <c r="Q72" s="77">
        <v>20.86</v>
      </c>
      <c r="R72" s="80">
        <v>16.549999999999997</v>
      </c>
      <c r="S72" s="80">
        <v>0</v>
      </c>
      <c r="T72" s="78">
        <f>SUMPRODUCT(LTA!F72:AJ72,LTA!F$101:AJ$101,LTA!F$105:AJ$105)</f>
        <v>22.95</v>
      </c>
      <c r="U72" s="78">
        <f>SUMPRODUCT(LTA!F72:AJ72,LTA!F$102:AJ$102,LTA!F$105:AJ$105)</f>
        <v>393.42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60.92</v>
      </c>
      <c r="Z72" s="75">
        <f>IEX!P72</f>
        <v>0</v>
      </c>
      <c r="AA72" s="117">
        <f>STOA!J72</f>
        <v>9.34</v>
      </c>
      <c r="AB72" s="117">
        <f>-STOA!P72</f>
        <v>0</v>
      </c>
      <c r="AC72">
        <f t="shared" si="3"/>
        <v>13.417620502647301</v>
      </c>
      <c r="AD72">
        <f t="shared" si="4"/>
        <v>1481.1788101580767</v>
      </c>
      <c r="AE72">
        <f>'IDT-1'!F72</f>
        <v>0</v>
      </c>
      <c r="AF72" s="26"/>
      <c r="AG72">
        <f t="shared" si="5"/>
        <v>1481.1788101580767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7.9819106840022611</v>
      </c>
      <c r="F73">
        <f>GT_Spot!T73</f>
        <v>0</v>
      </c>
      <c r="G73">
        <f>PPCL_NG!T73</f>
        <v>23.14</v>
      </c>
      <c r="H73">
        <f>PPCL_Spot!T73</f>
        <v>6.0484083136016835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844.30455440467847</v>
      </c>
      <c r="P73" s="77">
        <v>33.312871056714364</v>
      </c>
      <c r="Q73" s="77">
        <v>20.86</v>
      </c>
      <c r="R73" s="80">
        <v>11.430000000000001</v>
      </c>
      <c r="S73" s="80">
        <v>0</v>
      </c>
      <c r="T73" s="78">
        <f>SUMPRODUCT(LTA!F73:AJ73,LTA!F$101:AJ$101,LTA!F$105:AJ$105)</f>
        <v>15.92</v>
      </c>
      <c r="U73" s="78">
        <f>SUMPRODUCT(LTA!F73:AJ73,LTA!F$102:AJ$102,LTA!F$105:AJ$105)</f>
        <v>392.09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52.21</v>
      </c>
      <c r="Z73" s="75">
        <f>IEX!P73</f>
        <v>0</v>
      </c>
      <c r="AA73" s="117">
        <f>STOA!J73</f>
        <v>9.34</v>
      </c>
      <c r="AB73" s="117">
        <f>-STOA!P73</f>
        <v>0</v>
      </c>
      <c r="AC73">
        <f t="shared" si="3"/>
        <v>13.300845339294053</v>
      </c>
      <c r="AD73">
        <f t="shared" si="4"/>
        <v>1447.9368991197025</v>
      </c>
      <c r="AE73">
        <f>'IDT-1'!F73</f>
        <v>0</v>
      </c>
      <c r="AF73" s="26"/>
      <c r="AG73">
        <f t="shared" si="5"/>
        <v>1447.9368991197025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8.2064356435643564</v>
      </c>
      <c r="F74">
        <f>GT_Spot!T74</f>
        <v>0</v>
      </c>
      <c r="G74">
        <f>PPCL_NG!T74</f>
        <v>23.14</v>
      </c>
      <c r="H74">
        <f>PPCL_Spot!T74</f>
        <v>6.33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847.48290566629544</v>
      </c>
      <c r="P74" s="77">
        <v>33.312871056714364</v>
      </c>
      <c r="Q74" s="77">
        <v>20.86</v>
      </c>
      <c r="R74" s="80">
        <v>7.39</v>
      </c>
      <c r="S74" s="80">
        <v>0</v>
      </c>
      <c r="T74" s="78">
        <f>SUMPRODUCT(LTA!F74:AJ74,LTA!F$101:AJ$101,LTA!F$105:AJ$105)</f>
        <v>9.33</v>
      </c>
      <c r="U74" s="78">
        <f>SUMPRODUCT(LTA!F74:AJ74,LTA!F$102:AJ$102,LTA!F$105:AJ$105)</f>
        <v>390.47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50.28</v>
      </c>
      <c r="Z74" s="75">
        <f>IEX!P74</f>
        <v>0</v>
      </c>
      <c r="AA74" s="117">
        <f>STOA!J74</f>
        <v>9.34</v>
      </c>
      <c r="AB74" s="117">
        <f>-STOA!P74</f>
        <v>0</v>
      </c>
      <c r="AC74">
        <f t="shared" si="3"/>
        <v>13.208484656880735</v>
      </c>
      <c r="AD74">
        <f t="shared" si="4"/>
        <v>1437.5337277096933</v>
      </c>
      <c r="AE74">
        <f>'IDT-1'!F74</f>
        <v>0</v>
      </c>
      <c r="AF74" s="26"/>
      <c r="AG74">
        <f t="shared" si="5"/>
        <v>1437.5337277096933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8.2742574257425758</v>
      </c>
      <c r="F75">
        <f>GT_Spot!T75</f>
        <v>0</v>
      </c>
      <c r="G75">
        <f>PPCL_NG!T75</f>
        <v>23.14</v>
      </c>
      <c r="H75">
        <f>PPCL_Spot!T75</f>
        <v>6.33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853.53274211841585</v>
      </c>
      <c r="P75" s="77">
        <v>33.312871056714364</v>
      </c>
      <c r="Q75" s="77">
        <v>20.86</v>
      </c>
      <c r="R75" s="80">
        <v>0</v>
      </c>
      <c r="S75" s="80">
        <v>0</v>
      </c>
      <c r="T75" s="78">
        <f>SUMPRODUCT(LTA!F75:AJ75,LTA!F$101:AJ$101,LTA!F$105:AJ$105)</f>
        <v>4.9000000000000004</v>
      </c>
      <c r="U75" s="78">
        <f>SUMPRODUCT(LTA!F75:AJ75,LTA!F$102:AJ$102,LTA!F$105:AJ$105)</f>
        <v>435.10000000000008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40.61</v>
      </c>
      <c r="Z75" s="75">
        <f>IEX!P75</f>
        <v>0</v>
      </c>
      <c r="AA75" s="117">
        <f>STOA!J75</f>
        <v>9.34</v>
      </c>
      <c r="AB75" s="117">
        <f>-STOA!P75</f>
        <v>0</v>
      </c>
      <c r="AC75">
        <f t="shared" si="3"/>
        <v>14.176202251118189</v>
      </c>
      <c r="AD75">
        <f t="shared" si="4"/>
        <v>1385.8236683497546</v>
      </c>
      <c r="AE75">
        <f>'IDT-1'!F75</f>
        <v>0</v>
      </c>
      <c r="AF75" s="26"/>
      <c r="AG75">
        <f t="shared" si="5"/>
        <v>1385.8236683497546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8.2742574257425758</v>
      </c>
      <c r="F76">
        <f>GT_Spot!T76</f>
        <v>0</v>
      </c>
      <c r="G76">
        <f>PPCL_NG!T76</f>
        <v>23.14</v>
      </c>
      <c r="H76">
        <f>PPCL_Spot!T76</f>
        <v>5.73</v>
      </c>
      <c r="I76">
        <f>Bawana_NG!T76</f>
        <v>67.86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854.08460733450875</v>
      </c>
      <c r="P76" s="77">
        <v>33.312871056714364</v>
      </c>
      <c r="Q76" s="77">
        <v>20.86</v>
      </c>
      <c r="R76" s="80">
        <v>0</v>
      </c>
      <c r="S76" s="80">
        <v>0</v>
      </c>
      <c r="T76" s="78">
        <f>SUMPRODUCT(LTA!F76:AJ76,LTA!F$101:AJ$101,LTA!F$105:AJ$105)</f>
        <v>1.3</v>
      </c>
      <c r="U76" s="78">
        <f>SUMPRODUCT(LTA!F76:AJ76,LTA!F$102:AJ$102,LTA!F$105:AJ$105)</f>
        <v>434.58000000000004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80.260000000000005</v>
      </c>
      <c r="Z76" s="75">
        <f>IEX!P76</f>
        <v>0</v>
      </c>
      <c r="AA76" s="117">
        <f>STOA!J76</f>
        <v>9.34</v>
      </c>
      <c r="AB76" s="117">
        <f>-STOA!P76</f>
        <v>0</v>
      </c>
      <c r="AC76">
        <f t="shared" si="3"/>
        <v>14.428740027408828</v>
      </c>
      <c r="AD76">
        <f t="shared" si="4"/>
        <v>1424.3129957895567</v>
      </c>
      <c r="AE76">
        <f>'IDT-1'!F76</f>
        <v>0</v>
      </c>
      <c r="AF76" s="26"/>
      <c r="AG76">
        <f t="shared" si="5"/>
        <v>1424.3129957895567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23.14</v>
      </c>
      <c r="H77">
        <f>PPCL_Spot!T77</f>
        <v>7.33</v>
      </c>
      <c r="I77">
        <f>Bawana_NG!T77</f>
        <v>67.86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848.9024677670526</v>
      </c>
      <c r="P77" s="77">
        <v>33.312871056714364</v>
      </c>
      <c r="Q77" s="77">
        <v>20.169999999999998</v>
      </c>
      <c r="R77" s="80">
        <v>0</v>
      </c>
      <c r="S77" s="80">
        <v>0</v>
      </c>
      <c r="T77" s="78">
        <f>SUMPRODUCT(LTA!F77:AJ77,LTA!F$101:AJ$101,LTA!F$105:AJ$105)</f>
        <v>0.15</v>
      </c>
      <c r="U77" s="78">
        <f>SUMPRODUCT(LTA!F77:AJ77,LTA!F$102:AJ$102,LTA!F$105:AJ$105)</f>
        <v>434.39000000000004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73.790000000000006</v>
      </c>
      <c r="Z77" s="75">
        <f>IEX!P77</f>
        <v>0</v>
      </c>
      <c r="AA77" s="117">
        <f>STOA!J77</f>
        <v>9.34</v>
      </c>
      <c r="AB77" s="117">
        <f>-STOA!P77</f>
        <v>0</v>
      </c>
      <c r="AC77">
        <f t="shared" si="3"/>
        <v>13.82409744692964</v>
      </c>
      <c r="AD77">
        <f t="shared" si="4"/>
        <v>1476.7409418760051</v>
      </c>
      <c r="AE77">
        <f>'IDT-1'!F77</f>
        <v>0</v>
      </c>
      <c r="AF77" s="26"/>
      <c r="AG77">
        <f t="shared" si="5"/>
        <v>1476.7409418760051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23.14</v>
      </c>
      <c r="H78">
        <f>PPCL_Spot!T78</f>
        <v>7.33</v>
      </c>
      <c r="I78">
        <f>Bawana_NG!T78</f>
        <v>67.86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848.9024677670526</v>
      </c>
      <c r="P78" s="77">
        <v>33.312871056714364</v>
      </c>
      <c r="Q78" s="77">
        <v>20.169999999999998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434.26000000000005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63.52</v>
      </c>
      <c r="Z78" s="75">
        <f>IEX!P78</f>
        <v>0</v>
      </c>
      <c r="AA78" s="117">
        <f>STOA!J78</f>
        <v>9.34</v>
      </c>
      <c r="AB78" s="117">
        <f>-STOA!P78</f>
        <v>0</v>
      </c>
      <c r="AC78">
        <f t="shared" si="3"/>
        <v>13.731257446929641</v>
      </c>
      <c r="AD78">
        <f t="shared" si="4"/>
        <v>1466.2837818760052</v>
      </c>
      <c r="AE78">
        <f>'IDT-1'!F78</f>
        <v>0</v>
      </c>
      <c r="AF78" s="26"/>
      <c r="AG78">
        <f t="shared" si="5"/>
        <v>1466.2837818760052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9.1373932212730793</v>
      </c>
      <c r="F79">
        <f>GT_Spot!T79</f>
        <v>0</v>
      </c>
      <c r="G79">
        <f>PPCL_NG!T79</f>
        <v>23.14</v>
      </c>
      <c r="H79">
        <f>PPCL_Spot!T79</f>
        <v>6.82</v>
      </c>
      <c r="I79">
        <f>Bawana_NG!T79</f>
        <v>67.86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855.98504284899593</v>
      </c>
      <c r="P79" s="77">
        <v>33.312871056714364</v>
      </c>
      <c r="Q79" s="77">
        <v>20.169999999999998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433.58000000000004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63.12</v>
      </c>
      <c r="Z79" s="75">
        <f>IEX!P79</f>
        <v>0</v>
      </c>
      <c r="AA79" s="117">
        <f>STOA!J79</f>
        <v>9.34</v>
      </c>
      <c r="AB79" s="117">
        <f>-STOA!P79</f>
        <v>0</v>
      </c>
      <c r="AC79">
        <f t="shared" si="3"/>
        <v>13.752819803605265</v>
      </c>
      <c r="AD79">
        <f t="shared" si="4"/>
        <v>1468.7124873233779</v>
      </c>
      <c r="AE79">
        <f>'IDT-1'!F79</f>
        <v>0</v>
      </c>
      <c r="AF79" s="26"/>
      <c r="AG79">
        <f t="shared" si="5"/>
        <v>1468.7124873233779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9.1373932212730793</v>
      </c>
      <c r="F80">
        <f>GT_Spot!T80</f>
        <v>0</v>
      </c>
      <c r="G80">
        <f>PPCL_NG!T80</f>
        <v>23.14</v>
      </c>
      <c r="H80">
        <f>PPCL_Spot!T80</f>
        <v>7</v>
      </c>
      <c r="I80">
        <f>Bawana_NG!T80</f>
        <v>67.86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867.09119880014794</v>
      </c>
      <c r="P80" s="77">
        <v>33.312871056714364</v>
      </c>
      <c r="Q80" s="77">
        <v>20.169999999999998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433.67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48.29</v>
      </c>
      <c r="Z80" s="75">
        <f>IEX!P80</f>
        <v>0</v>
      </c>
      <c r="AA80" s="117">
        <f>STOA!J80</f>
        <v>9.34</v>
      </c>
      <c r="AB80" s="117">
        <f>-STOA!P80</f>
        <v>0</v>
      </c>
      <c r="AC80">
        <f t="shared" si="3"/>
        <v>13.722425975975405</v>
      </c>
      <c r="AD80">
        <f t="shared" si="4"/>
        <v>1465.2890371021599</v>
      </c>
      <c r="AE80">
        <f>'IDT-1'!F80</f>
        <v>0</v>
      </c>
      <c r="AF80" s="26"/>
      <c r="AG80">
        <f t="shared" si="5"/>
        <v>1465.2890371021599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23.14</v>
      </c>
      <c r="H81">
        <f>PPCL_Spot!T81</f>
        <v>7.33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870.60287533313021</v>
      </c>
      <c r="P81" s="77">
        <v>33.312871056714364</v>
      </c>
      <c r="Q81" s="77">
        <v>20.169999999999998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433.61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47.5</v>
      </c>
      <c r="Z81" s="75">
        <f>IEX!P81</f>
        <v>0</v>
      </c>
      <c r="AA81" s="117">
        <f>STOA!J81</f>
        <v>9.34</v>
      </c>
      <c r="AB81" s="117">
        <f>-STOA!P81</f>
        <v>0</v>
      </c>
      <c r="AC81">
        <f t="shared" si="3"/>
        <v>13.96839958395503</v>
      </c>
      <c r="AD81">
        <f t="shared" si="4"/>
        <v>1452.8170473050575</v>
      </c>
      <c r="AE81">
        <f>'IDT-1'!F81</f>
        <v>0</v>
      </c>
      <c r="AF81" s="26"/>
      <c r="AG81">
        <f t="shared" si="5"/>
        <v>1452.8170473050575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23.14</v>
      </c>
      <c r="H82">
        <f>PPCL_Spot!T82</f>
        <v>7.33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870.60287533313021</v>
      </c>
      <c r="P82" s="77">
        <v>33.312871056714364</v>
      </c>
      <c r="Q82" s="77">
        <v>20.169999999999998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433.37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20.309999999999999</v>
      </c>
      <c r="Z82" s="75">
        <f>IEX!P82</f>
        <v>0</v>
      </c>
      <c r="AA82" s="117">
        <f>STOA!J82</f>
        <v>9.34</v>
      </c>
      <c r="AB82" s="117">
        <f>-STOA!P82</f>
        <v>0</v>
      </c>
      <c r="AC82">
        <f t="shared" si="3"/>
        <v>14.304093872897727</v>
      </c>
      <c r="AD82">
        <f t="shared" si="4"/>
        <v>1360.0513530161149</v>
      </c>
      <c r="AE82">
        <f>'IDT-1'!F82</f>
        <v>0</v>
      </c>
      <c r="AF82" s="26"/>
      <c r="AG82">
        <f t="shared" si="5"/>
        <v>1360.0513530161149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-125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23.14</v>
      </c>
      <c r="H83">
        <f>PPCL_Spot!T83</f>
        <v>7.33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869.29001379375381</v>
      </c>
      <c r="P83" s="77">
        <v>33.312871056714364</v>
      </c>
      <c r="Q83" s="77">
        <v>20.86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432.8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</v>
      </c>
      <c r="AA83" s="117">
        <f>STOA!J83</f>
        <v>10.55</v>
      </c>
      <c r="AB83" s="117">
        <f>-STOA!P83</f>
        <v>0</v>
      </c>
      <c r="AC83">
        <f t="shared" si="3"/>
        <v>13.353119596920219</v>
      </c>
      <c r="AD83">
        <f t="shared" si="4"/>
        <v>1427.7094657527159</v>
      </c>
      <c r="AE83">
        <f>'IDT-1'!F83</f>
        <v>-15</v>
      </c>
      <c r="AF83" s="26"/>
      <c r="AG83">
        <f t="shared" si="5"/>
        <v>1412.7094657527159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23.14</v>
      </c>
      <c r="H84">
        <f>PPCL_Spot!T84</f>
        <v>7.33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869.29001379375381</v>
      </c>
      <c r="P84" s="77">
        <v>33.312871056714364</v>
      </c>
      <c r="Q84" s="77">
        <v>20.86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432.62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-43</v>
      </c>
      <c r="AA84" s="117">
        <f>STOA!J84</f>
        <v>10.55</v>
      </c>
      <c r="AB84" s="117">
        <f>-STOA!P84</f>
        <v>0</v>
      </c>
      <c r="AC84">
        <f t="shared" si="3"/>
        <v>13.662270060197059</v>
      </c>
      <c r="AD84">
        <f t="shared" si="4"/>
        <v>1392.2203152894392</v>
      </c>
      <c r="AE84">
        <f>'IDT-1'!F84</f>
        <v>-13.263</v>
      </c>
      <c r="AF84" s="26"/>
      <c r="AG84">
        <f t="shared" si="5"/>
        <v>1378.9573152894393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23.14</v>
      </c>
      <c r="H85">
        <f>PPCL_Spot!T85</f>
        <v>7.33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869.69285829399985</v>
      </c>
      <c r="P85" s="77">
        <v>33.312871056714364</v>
      </c>
      <c r="Q85" s="77">
        <v>20.86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434.21999999999997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-50</v>
      </c>
      <c r="AA85" s="117">
        <f>STOA!J85</f>
        <v>10.55</v>
      </c>
      <c r="AB85" s="117">
        <f>-STOA!P85</f>
        <v>0</v>
      </c>
      <c r="AC85">
        <f t="shared" si="3"/>
        <v>13.875213897287521</v>
      </c>
      <c r="AD85">
        <f t="shared" si="4"/>
        <v>1372.0102159525948</v>
      </c>
      <c r="AE85">
        <f>'IDT-1'!F85</f>
        <v>-24.795000000000002</v>
      </c>
      <c r="AF85" s="26"/>
      <c r="AG85">
        <f t="shared" si="5"/>
        <v>1347.2152159525947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23.14</v>
      </c>
      <c r="H86">
        <f>PPCL_Spot!T86</f>
        <v>7.33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860.16356023189371</v>
      </c>
      <c r="P86" s="77">
        <v>33.312871056714364</v>
      </c>
      <c r="Q86" s="77">
        <v>20.86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433.99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-41</v>
      </c>
      <c r="AA86" s="117">
        <f>STOA!J86</f>
        <v>10.55</v>
      </c>
      <c r="AB86" s="117">
        <f>-STOA!P86</f>
        <v>0</v>
      </c>
      <c r="AC86">
        <f t="shared" si="3"/>
        <v>13.753819564252204</v>
      </c>
      <c r="AD86">
        <f t="shared" si="4"/>
        <v>1366.372312223524</v>
      </c>
      <c r="AE86">
        <f>'IDT-1'!F86</f>
        <v>-48</v>
      </c>
      <c r="AF86" s="26"/>
      <c r="AG86">
        <f t="shared" si="5"/>
        <v>1318.372312223524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23.14</v>
      </c>
      <c r="H87">
        <f>PPCL_Spot!T87</f>
        <v>7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851.05135030702229</v>
      </c>
      <c r="P87" s="77">
        <v>33.312871056714364</v>
      </c>
      <c r="Q87" s="77">
        <v>20.86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433.31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10.360000000000001</v>
      </c>
      <c r="AB87" s="117">
        <f>-STOA!P87</f>
        <v>0</v>
      </c>
      <c r="AC87">
        <f t="shared" si="3"/>
        <v>14.364444191166767</v>
      </c>
      <c r="AD87">
        <f t="shared" si="4"/>
        <v>1276.4494776717379</v>
      </c>
      <c r="AE87">
        <f>'IDT-1'!F87</f>
        <v>-53.051000000000002</v>
      </c>
      <c r="AF87" s="26"/>
      <c r="AG87">
        <f t="shared" si="5"/>
        <v>1223.398477671738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23.14</v>
      </c>
      <c r="H88">
        <f>PPCL_Spot!T88</f>
        <v>7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851.49757216302783</v>
      </c>
      <c r="P88" s="77">
        <v>33.312871056714364</v>
      </c>
      <c r="Q88" s="77">
        <v>20.86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433.02000000000004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10.360000000000001</v>
      </c>
      <c r="AB88" s="117">
        <f>-STOA!P88</f>
        <v>0</v>
      </c>
      <c r="AC88">
        <f t="shared" si="3"/>
        <v>13.522396828891058</v>
      </c>
      <c r="AD88">
        <f t="shared" si="4"/>
        <v>1372.4477468900191</v>
      </c>
      <c r="AE88">
        <f>'IDT-1'!F88</f>
        <v>-76</v>
      </c>
      <c r="AF88" s="26"/>
      <c r="AG88">
        <f t="shared" si="5"/>
        <v>1296.4477468900191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23.14</v>
      </c>
      <c r="H89">
        <f>PPCL_Spot!T89</f>
        <v>7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851.74238554775707</v>
      </c>
      <c r="P89" s="77">
        <v>33.312871056714364</v>
      </c>
      <c r="Q89" s="77">
        <v>20.86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432.88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10.360000000000001</v>
      </c>
      <c r="AB89" s="117">
        <f>-STOA!P89</f>
        <v>0</v>
      </c>
      <c r="AC89">
        <f t="shared" si="3"/>
        <v>13.745272374731558</v>
      </c>
      <c r="AD89">
        <f t="shared" si="4"/>
        <v>1347.3296847289078</v>
      </c>
      <c r="AE89">
        <f>'IDT-1'!F89</f>
        <v>-69.159000000000006</v>
      </c>
      <c r="AF89" s="26"/>
      <c r="AG89">
        <f t="shared" si="5"/>
        <v>1278.1706847289076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23.14</v>
      </c>
      <c r="H90">
        <f>PPCL_Spot!T90</f>
        <v>7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852.18328470428582</v>
      </c>
      <c r="P90" s="77">
        <v>33.312871056714364</v>
      </c>
      <c r="Q90" s="77">
        <v>20.86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432.75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10.360000000000001</v>
      </c>
      <c r="AB90" s="117">
        <f>-STOA!P90</f>
        <v>0</v>
      </c>
      <c r="AC90">
        <f t="shared" si="3"/>
        <v>14.058742750585848</v>
      </c>
      <c r="AD90">
        <f t="shared" si="4"/>
        <v>1312.3271135095822</v>
      </c>
      <c r="AE90">
        <f>'IDT-1'!F90</f>
        <v>-43.997</v>
      </c>
      <c r="AF90" s="26"/>
      <c r="AG90">
        <f t="shared" si="5"/>
        <v>1268.3301135095821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-135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23.14</v>
      </c>
      <c r="H91">
        <f>PPCL_Spot!T91</f>
        <v>7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858.01083278672627</v>
      </c>
      <c r="P91" s="77">
        <v>33.312871056714364</v>
      </c>
      <c r="Q91" s="77">
        <v>20.86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432.23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10.18</v>
      </c>
      <c r="AB91" s="117">
        <f>-STOA!P91</f>
        <v>0</v>
      </c>
      <c r="AC91">
        <f t="shared" si="3"/>
        <v>13.79313071043449</v>
      </c>
      <c r="AD91">
        <f t="shared" si="4"/>
        <v>1352.7202736321742</v>
      </c>
      <c r="AE91">
        <f>'IDT-1'!F91</f>
        <v>-9.2260000000000009</v>
      </c>
      <c r="AF91" s="26"/>
      <c r="AG91">
        <f t="shared" si="5"/>
        <v>1343.4942736321741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23.14</v>
      </c>
      <c r="H92">
        <f>PPCL_Spot!T92</f>
        <v>7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858.45385819336525</v>
      </c>
      <c r="P92" s="77">
        <v>33.312871056714364</v>
      </c>
      <c r="Q92" s="77">
        <v>20.86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432.28000000000003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10.18</v>
      </c>
      <c r="AB92" s="117">
        <f>-STOA!P92</f>
        <v>0</v>
      </c>
      <c r="AC92">
        <f t="shared" si="3"/>
        <v>14.241375710122679</v>
      </c>
      <c r="AD92">
        <f t="shared" si="4"/>
        <v>1302.7650540391251</v>
      </c>
      <c r="AE92">
        <f>'IDT-1'!F92</f>
        <v>-11.788</v>
      </c>
      <c r="AF92" s="26"/>
      <c r="AG92">
        <f t="shared" si="5"/>
        <v>1290.9770540391251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871.8900752140122</v>
      </c>
      <c r="P93" s="77">
        <v>33.312871056714364</v>
      </c>
      <c r="Q93" s="77">
        <v>20.86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432.06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10.18</v>
      </c>
      <c r="AB93" s="117">
        <f>-STOA!P93</f>
        <v>0</v>
      </c>
      <c r="AC93">
        <f t="shared" si="3"/>
        <v>14.180115869460463</v>
      </c>
      <c r="AD93">
        <f t="shared" si="4"/>
        <v>1336.042530900434</v>
      </c>
      <c r="AE93">
        <f>'IDT-1'!F93</f>
        <v>6.2560000000000002</v>
      </c>
      <c r="AF93" s="26"/>
      <c r="AG93">
        <f t="shared" si="5"/>
        <v>1342.2985309004341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-130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872.05804786188776</v>
      </c>
      <c r="P94" s="77">
        <v>33.312871056714364</v>
      </c>
      <c r="Q94" s="77">
        <v>20.86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431.75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10.18</v>
      </c>
      <c r="AB94" s="117">
        <f>-STOA!P94</f>
        <v>0</v>
      </c>
      <c r="AC94">
        <f t="shared" si="3"/>
        <v>14.178866028761769</v>
      </c>
      <c r="AD94">
        <f t="shared" si="4"/>
        <v>1335.9017533890083</v>
      </c>
      <c r="AE94">
        <f>'IDT-1'!F94</f>
        <v>20.285</v>
      </c>
      <c r="AF94" s="26"/>
      <c r="AG94">
        <f t="shared" si="5"/>
        <v>1356.1867533890083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23.14</v>
      </c>
      <c r="H95">
        <f>PPCL_Spot!T95</f>
        <v>7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856.80672865156816</v>
      </c>
      <c r="P95" s="77">
        <v>33.312871056714364</v>
      </c>
      <c r="Q95" s="77">
        <v>20.86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431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10.09</v>
      </c>
      <c r="AB95" s="117">
        <f>-STOA!P95</f>
        <v>0</v>
      </c>
      <c r="AC95">
        <f t="shared" si="3"/>
        <v>14.214824970154861</v>
      </c>
      <c r="AD95">
        <f t="shared" si="4"/>
        <v>1299.7744752372955</v>
      </c>
      <c r="AE95">
        <f>'IDT-1'!F95</f>
        <v>25.172000000000001</v>
      </c>
      <c r="AF95" s="26"/>
      <c r="AG95">
        <f t="shared" si="5"/>
        <v>1324.9464752372955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23.14</v>
      </c>
      <c r="H96">
        <f>PPCL_Spot!T96</f>
        <v>7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856.80179440806864</v>
      </c>
      <c r="P96" s="77">
        <v>33.312871056714364</v>
      </c>
      <c r="Q96" s="77">
        <v>20.86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430.6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10.09</v>
      </c>
      <c r="AB96" s="117">
        <f>-STOA!P96</f>
        <v>0</v>
      </c>
      <c r="AC96">
        <f t="shared" si="3"/>
        <v>14.033698998368163</v>
      </c>
      <c r="AD96">
        <f t="shared" si="4"/>
        <v>1319.5506669655829</v>
      </c>
      <c r="AE96">
        <f>'IDT-1'!F96</f>
        <v>22.884</v>
      </c>
      <c r="AF96" s="26"/>
      <c r="AG96">
        <f t="shared" si="5"/>
        <v>1342.4346669655829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23.14</v>
      </c>
      <c r="H97">
        <f>PPCL_Spot!T97</f>
        <v>7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856.80191674972446</v>
      </c>
      <c r="P97" s="77">
        <v>33.312871056714364</v>
      </c>
      <c r="Q97" s="77">
        <v>20.86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430.25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10.09</v>
      </c>
      <c r="AB97" s="117">
        <f>-STOA!P97</f>
        <v>0</v>
      </c>
      <c r="AC97">
        <f t="shared" si="3"/>
        <v>14.296963900640593</v>
      </c>
      <c r="AD97">
        <f t="shared" si="4"/>
        <v>1288.9375244049663</v>
      </c>
      <c r="AE97">
        <f>'IDT-1'!F97</f>
        <v>24.811</v>
      </c>
      <c r="AF97" s="26"/>
      <c r="AG97">
        <f t="shared" si="5"/>
        <v>1313.7485244049662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23.14</v>
      </c>
      <c r="H98">
        <f>PPCL_Spot!T98</f>
        <v>7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856.8019029241641</v>
      </c>
      <c r="P98" s="77">
        <v>33.312871056714364</v>
      </c>
      <c r="Q98" s="77">
        <v>20.86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430.04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10.09</v>
      </c>
      <c r="AB98" s="117">
        <f>-STOA!P98</f>
        <v>0</v>
      </c>
      <c r="AC98">
        <f t="shared" si="3"/>
        <v>14.29511577897566</v>
      </c>
      <c r="AD98">
        <f t="shared" si="4"/>
        <v>1288.7293587010706</v>
      </c>
      <c r="AE98">
        <f>'IDT-1'!F98</f>
        <v>15.595000000000001</v>
      </c>
      <c r="AF98" s="26"/>
      <c r="AG98">
        <f t="shared" si="5"/>
        <v>1304.3243587010707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0.2733441468924569</v>
      </c>
      <c r="F99">
        <f t="shared" si="6"/>
        <v>0</v>
      </c>
      <c r="G99">
        <f t="shared" si="6"/>
        <v>0.55536000000000074</v>
      </c>
      <c r="H99">
        <f t="shared" si="6"/>
        <v>0.16288117538160943</v>
      </c>
      <c r="I99">
        <f t="shared" si="6"/>
        <v>1.6663110774046122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18.63581746903289</v>
      </c>
      <c r="P99" s="77">
        <f t="shared" si="6"/>
        <v>0.79950890536114472</v>
      </c>
      <c r="Q99" s="77">
        <f t="shared" si="6"/>
        <v>0.48515749999999924</v>
      </c>
      <c r="R99" s="80">
        <f>SUM(R3:R98)/4000</f>
        <v>0.21673560091350283</v>
      </c>
      <c r="S99" s="80">
        <f t="shared" si="6"/>
        <v>0</v>
      </c>
      <c r="T99" s="78">
        <f t="shared" si="6"/>
        <v>0.79435750000000027</v>
      </c>
      <c r="U99" s="78">
        <f t="shared" si="6"/>
        <v>10.183104999999999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0.39337499999999986</v>
      </c>
      <c r="Z99" s="75">
        <f t="shared" si="6"/>
        <v>-0.28899750000000002</v>
      </c>
      <c r="AA99" s="117">
        <f t="shared" si="6"/>
        <v>0.23863000000000015</v>
      </c>
      <c r="AB99" s="117">
        <f t="shared" si="6"/>
        <v>0</v>
      </c>
      <c r="AC99">
        <f t="shared" si="6"/>
        <v>0.31697619930762677</v>
      </c>
      <c r="AD99">
        <f t="shared" si="6"/>
        <v>32.823324675678592</v>
      </c>
      <c r="AE99">
        <f t="shared" si="6"/>
        <v>-6.7699249999999975E-2</v>
      </c>
      <c r="AG99">
        <f t="shared" si="6"/>
        <v>32.755625425678581</v>
      </c>
      <c r="AI99">
        <f t="shared" si="6"/>
        <v>0</v>
      </c>
      <c r="AJ99">
        <f t="shared" si="6"/>
        <v>0</v>
      </c>
      <c r="AK99">
        <f t="shared" si="6"/>
        <v>0.169215</v>
      </c>
      <c r="AL99">
        <f t="shared" si="6"/>
        <v>-1.1445000000000001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2.1012831479897347</v>
      </c>
      <c r="F3">
        <f>GT_Spot!S3</f>
        <v>0</v>
      </c>
      <c r="G3">
        <f>PPCL_NG!S3</f>
        <v>36.36</v>
      </c>
      <c r="H3">
        <f>PPCL_Spot!S3</f>
        <v>10.4</v>
      </c>
      <c r="I3">
        <f>Bawana_NG!S3</f>
        <v>28.615125675675678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68.23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1.2907523976482558</v>
      </c>
      <c r="AD3">
        <f>SUM(B3:AB3,AI3:AR3)-AC3</f>
        <v>145.38565642601716</v>
      </c>
      <c r="AE3">
        <f>'IDT-1'!E3</f>
        <v>0</v>
      </c>
      <c r="AF3" s="26"/>
      <c r="AG3">
        <f>SUM(AD3:AF3)+AT3</f>
        <v>145.38565642601716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10.4</v>
      </c>
      <c r="I4">
        <f>Bawana_NG!S4</f>
        <v>28.73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68.23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1.2917632917023096</v>
      </c>
      <c r="AD4">
        <f t="shared" ref="AD4:AD67" si="1">SUM(B4:AB4,AI4:AR4)-AC4</f>
        <v>145.49951985628744</v>
      </c>
      <c r="AE4">
        <f>'IDT-1'!E4</f>
        <v>0</v>
      </c>
      <c r="AF4" s="26"/>
      <c r="AG4">
        <f t="shared" ref="AG4:AG67" si="2">SUM(AD4:AF4)+AT4</f>
        <v>145.49951985628744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36.36</v>
      </c>
      <c r="H5">
        <f>PPCL_Spot!S5</f>
        <v>10.4</v>
      </c>
      <c r="I5">
        <f>Bawana_NG!S5</f>
        <v>28.73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68.23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1.2917632917023096</v>
      </c>
      <c r="AD5">
        <f t="shared" si="1"/>
        <v>145.49951985628744</v>
      </c>
      <c r="AE5">
        <f>'IDT-1'!E5</f>
        <v>0</v>
      </c>
      <c r="AF5" s="26"/>
      <c r="AG5">
        <f t="shared" si="2"/>
        <v>145.49951985628744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36.36</v>
      </c>
      <c r="H6">
        <f>PPCL_Spot!S6</f>
        <v>10.4</v>
      </c>
      <c r="I6">
        <f>Bawana_NG!S6</f>
        <v>28.73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68.23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1.2917632917023096</v>
      </c>
      <c r="AD6">
        <f t="shared" si="1"/>
        <v>145.49951985628744</v>
      </c>
      <c r="AE6">
        <f>'IDT-1'!E6</f>
        <v>0</v>
      </c>
      <c r="AF6" s="26"/>
      <c r="AG6">
        <f t="shared" si="2"/>
        <v>145.49951985628744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36.36</v>
      </c>
      <c r="H7">
        <f>PPCL_Spot!S7</f>
        <v>10.4</v>
      </c>
      <c r="I7">
        <f>Bawana_NG!S7</f>
        <v>28.73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68.23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1.2917632917023096</v>
      </c>
      <c r="AD7">
        <f t="shared" si="1"/>
        <v>145.49951985628744</v>
      </c>
      <c r="AE7">
        <f>'IDT-1'!E7</f>
        <v>0</v>
      </c>
      <c r="AF7" s="26"/>
      <c r="AG7">
        <f t="shared" si="2"/>
        <v>145.49951985628744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36.36</v>
      </c>
      <c r="H8">
        <f>PPCL_Spot!S8</f>
        <v>10.4</v>
      </c>
      <c r="I8">
        <f>Bawana_NG!S8</f>
        <v>28.73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68.23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1.7356696678120755</v>
      </c>
      <c r="AD8">
        <f t="shared" si="1"/>
        <v>95.055613480177655</v>
      </c>
      <c r="AE8">
        <f>'IDT-1'!E8</f>
        <v>0</v>
      </c>
      <c r="AF8" s="26"/>
      <c r="AG8">
        <f t="shared" si="2"/>
        <v>95.055613480177655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36.36</v>
      </c>
      <c r="H9">
        <f>PPCL_Spot!S9</f>
        <v>10.4</v>
      </c>
      <c r="I9">
        <f>Bawana_NG!S9</f>
        <v>28.999999999999996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68.23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1.2941392917023096</v>
      </c>
      <c r="AD9">
        <f t="shared" si="1"/>
        <v>145.76714385628739</v>
      </c>
      <c r="AE9">
        <f>'IDT-1'!E9</f>
        <v>0</v>
      </c>
      <c r="AF9" s="26"/>
      <c r="AG9">
        <f t="shared" si="2"/>
        <v>145.76714385628739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36.36</v>
      </c>
      <c r="H10">
        <f>PPCL_Spot!S10</f>
        <v>10.4</v>
      </c>
      <c r="I10">
        <f>Bawana_NG!S10</f>
        <v>28.999999999999996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68.23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1.2941392917023096</v>
      </c>
      <c r="AD10">
        <f t="shared" si="1"/>
        <v>145.76714385628739</v>
      </c>
      <c r="AE10">
        <f>'IDT-1'!E10</f>
        <v>0</v>
      </c>
      <c r="AF10" s="26"/>
      <c r="AG10">
        <f t="shared" si="2"/>
        <v>145.76714385628739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36.36</v>
      </c>
      <c r="H11">
        <f>PPCL_Spot!S11</f>
        <v>10.4</v>
      </c>
      <c r="I11">
        <f>Bawana_NG!S11</f>
        <v>28.999999999999996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68.05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1.2925552917023095</v>
      </c>
      <c r="AD11">
        <f t="shared" si="1"/>
        <v>145.58872785628739</v>
      </c>
      <c r="AE11">
        <f>'IDT-1'!E11</f>
        <v>0</v>
      </c>
      <c r="AF11" s="26"/>
      <c r="AG11">
        <f t="shared" si="2"/>
        <v>145.58872785628739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36.36</v>
      </c>
      <c r="H12">
        <f>PPCL_Spot!S12</f>
        <v>10.4</v>
      </c>
      <c r="I12">
        <f>Bawana_NG!S12</f>
        <v>28.999999999999996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68.05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1.2925552917023095</v>
      </c>
      <c r="AD12">
        <f t="shared" si="1"/>
        <v>145.58872785628739</v>
      </c>
      <c r="AE12">
        <f>'IDT-1'!E12</f>
        <v>0</v>
      </c>
      <c r="AF12" s="26"/>
      <c r="AG12">
        <f t="shared" si="2"/>
        <v>145.58872785628739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36.36</v>
      </c>
      <c r="H13">
        <f>PPCL_Spot!S13</f>
        <v>10.4</v>
      </c>
      <c r="I13">
        <f>Bawana_NG!S13</f>
        <v>28.999999999999996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1.8252429430340287</v>
      </c>
      <c r="AD13">
        <f t="shared" si="1"/>
        <v>85.056040204955679</v>
      </c>
      <c r="AE13">
        <f>'IDT-1'!E13</f>
        <v>0</v>
      </c>
      <c r="AF13" s="26"/>
      <c r="AG13">
        <f t="shared" si="2"/>
        <v>85.056040204955679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36.36</v>
      </c>
      <c r="H14">
        <f>PPCL_Spot!S14</f>
        <v>10.4</v>
      </c>
      <c r="I14">
        <f>Bawana_NG!S14</f>
        <v>28.999999999999996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68.05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1.2925552917023095</v>
      </c>
      <c r="AD14">
        <f t="shared" si="1"/>
        <v>145.58872785628739</v>
      </c>
      <c r="AE14">
        <f>'IDT-1'!E14</f>
        <v>0</v>
      </c>
      <c r="AF14" s="26"/>
      <c r="AG14">
        <f t="shared" si="2"/>
        <v>145.58872785628739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36.36</v>
      </c>
      <c r="H15">
        <f>PPCL_Spot!S15</f>
        <v>10.4</v>
      </c>
      <c r="I15">
        <f>Bawana_NG!S15</f>
        <v>28.999999999999996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68.05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1.2925552917023095</v>
      </c>
      <c r="AD15">
        <f t="shared" si="1"/>
        <v>145.58872785628739</v>
      </c>
      <c r="AE15">
        <f>'IDT-1'!E15</f>
        <v>0</v>
      </c>
      <c r="AF15" s="26"/>
      <c r="AG15">
        <f t="shared" si="2"/>
        <v>145.58872785628739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36.36</v>
      </c>
      <c r="H16">
        <f>PPCL_Spot!S16</f>
        <v>10.4</v>
      </c>
      <c r="I16">
        <f>Bawana_NG!S16</f>
        <v>28.999999999999996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68.05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1.2925552917023095</v>
      </c>
      <c r="AD16">
        <f t="shared" si="1"/>
        <v>145.58872785628739</v>
      </c>
      <c r="AE16">
        <f>'IDT-1'!E16</f>
        <v>0</v>
      </c>
      <c r="AF16" s="26"/>
      <c r="AG16">
        <f t="shared" si="2"/>
        <v>145.58872785628739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36.36</v>
      </c>
      <c r="H17">
        <f>PPCL_Spot!S17</f>
        <v>10.4</v>
      </c>
      <c r="I17">
        <f>Bawana_NG!S17</f>
        <v>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1.2925552917023095</v>
      </c>
      <c r="AD17">
        <f t="shared" si="1"/>
        <v>145.58872785628739</v>
      </c>
      <c r="AE17">
        <f>'IDT-1'!E17</f>
        <v>0</v>
      </c>
      <c r="AF17" s="26"/>
      <c r="AG17">
        <f t="shared" si="2"/>
        <v>145.58872785628739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36.36</v>
      </c>
      <c r="H18">
        <f>PPCL_Spot!S18</f>
        <v>10.4</v>
      </c>
      <c r="I18">
        <f>Bawana_NG!S18</f>
        <v>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1.8252429430340287</v>
      </c>
      <c r="AD18">
        <f t="shared" si="1"/>
        <v>85.056040204955679</v>
      </c>
      <c r="AE18">
        <f>'IDT-1'!E18</f>
        <v>0</v>
      </c>
      <c r="AF18" s="26"/>
      <c r="AG18">
        <f t="shared" si="2"/>
        <v>85.056040204955679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10.89</v>
      </c>
      <c r="I19">
        <f>Bawana_NG!S19</f>
        <v>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1.2968672917023096</v>
      </c>
      <c r="AD19">
        <f t="shared" si="1"/>
        <v>146.0744158562874</v>
      </c>
      <c r="AE19">
        <f>'IDT-1'!E19</f>
        <v>0</v>
      </c>
      <c r="AF19" s="26"/>
      <c r="AG19">
        <f t="shared" si="2"/>
        <v>146.0744158562874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10.89</v>
      </c>
      <c r="I20">
        <f>Bawana_NG!S20</f>
        <v>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1.2968672917023096</v>
      </c>
      <c r="AD20">
        <f t="shared" si="1"/>
        <v>146.0744158562874</v>
      </c>
      <c r="AE20">
        <f>'IDT-1'!E20</f>
        <v>0</v>
      </c>
      <c r="AF20" s="26"/>
      <c r="AG20">
        <f t="shared" si="2"/>
        <v>146.0744158562874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36.36</v>
      </c>
      <c r="H21">
        <f>PPCL_Spot!S21</f>
        <v>10.89</v>
      </c>
      <c r="I21">
        <f>Bawana_NG!S21</f>
        <v>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1.2968647853577371</v>
      </c>
      <c r="AD21">
        <f t="shared" si="1"/>
        <v>146.07413355074874</v>
      </c>
      <c r="AE21">
        <f>'IDT-1'!E21</f>
        <v>0</v>
      </c>
      <c r="AF21" s="26"/>
      <c r="AG21">
        <f t="shared" si="2"/>
        <v>146.07413355074874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36.36</v>
      </c>
      <c r="H22">
        <f>PPCL_Spot!S22</f>
        <v>10.89</v>
      </c>
      <c r="I22">
        <f>Bawana_NG!S22</f>
        <v>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1.2968647853577371</v>
      </c>
      <c r="AD22">
        <f t="shared" si="1"/>
        <v>146.07413355074874</v>
      </c>
      <c r="AE22">
        <f>'IDT-1'!E22</f>
        <v>0</v>
      </c>
      <c r="AF22" s="26"/>
      <c r="AG22">
        <f t="shared" si="2"/>
        <v>146.07413355074874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36.36</v>
      </c>
      <c r="H23">
        <f>PPCL_Spot!S23</f>
        <v>10.89</v>
      </c>
      <c r="I23">
        <f>Bawana_NG!S23</f>
        <v>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1.8295524366894562</v>
      </c>
      <c r="AD23">
        <f t="shared" si="1"/>
        <v>85.541445899417027</v>
      </c>
      <c r="AE23">
        <f>'IDT-1'!E23</f>
        <v>0</v>
      </c>
      <c r="AF23" s="26"/>
      <c r="AG23">
        <f t="shared" si="2"/>
        <v>85.541445899417027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36.36</v>
      </c>
      <c r="H24">
        <f>PPCL_Spot!S24</f>
        <v>10.89</v>
      </c>
      <c r="I24">
        <f>Bawana_NG!S24</f>
        <v>29.000664357421659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68.05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1.2968706317030476</v>
      </c>
      <c r="AD24">
        <f t="shared" si="1"/>
        <v>146.07479206182506</v>
      </c>
      <c r="AE24">
        <f>'IDT-1'!E24</f>
        <v>0</v>
      </c>
      <c r="AF24" s="26"/>
      <c r="AG24">
        <f t="shared" si="2"/>
        <v>146.07479206182506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36.36</v>
      </c>
      <c r="H25">
        <f>PPCL_Spot!S25</f>
        <v>10.91</v>
      </c>
      <c r="I25">
        <f>Bawana_NG!S25</f>
        <v>29.000664357421659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1.2970466317030476</v>
      </c>
      <c r="AD25">
        <f t="shared" si="1"/>
        <v>146.09461606182509</v>
      </c>
      <c r="AE25">
        <f>'IDT-1'!E25</f>
        <v>0</v>
      </c>
      <c r="AF25" s="26"/>
      <c r="AG25">
        <f t="shared" si="2"/>
        <v>146.09461606182509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1.4293729372937294</v>
      </c>
      <c r="F26">
        <f>GT_Spot!S26</f>
        <v>0</v>
      </c>
      <c r="G26">
        <f>PPCL_NG!S26</f>
        <v>36.36</v>
      </c>
      <c r="H26">
        <f>PPCL_Spot!S26</f>
        <v>0</v>
      </c>
      <c r="I26">
        <f>Bawana_NG!S26</f>
        <v>29.00070770494742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68.05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1.1951287096517222</v>
      </c>
      <c r="AD26">
        <f t="shared" si="1"/>
        <v>134.61495193258943</v>
      </c>
      <c r="AE26">
        <f>'IDT-1'!E26</f>
        <v>0</v>
      </c>
      <c r="AF26" s="26"/>
      <c r="AG26">
        <f t="shared" si="2"/>
        <v>134.61495193258943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1.4293729372937294</v>
      </c>
      <c r="F27">
        <f>GT_Spot!S27</f>
        <v>0</v>
      </c>
      <c r="G27">
        <f>PPCL_NG!S27</f>
        <v>36.36</v>
      </c>
      <c r="H27">
        <f>PPCL_Spot!S27</f>
        <v>0</v>
      </c>
      <c r="I27">
        <f>Bawana_NG!S27</f>
        <v>28.999999999999996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68.23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1.7293941331799039</v>
      </c>
      <c r="AD27">
        <f t="shared" si="1"/>
        <v>74.259978804113814</v>
      </c>
      <c r="AE27">
        <f>'IDT-1'!E27</f>
        <v>0</v>
      </c>
      <c r="AF27" s="26"/>
      <c r="AG27">
        <f t="shared" si="2"/>
        <v>74.259978804113814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1.4293729372937294</v>
      </c>
      <c r="F28">
        <f>GT_Spot!S28</f>
        <v>0</v>
      </c>
      <c r="G28">
        <f>PPCL_NG!S28</f>
        <v>36.36</v>
      </c>
      <c r="H28">
        <f>PPCL_Spot!S28</f>
        <v>0</v>
      </c>
      <c r="I28">
        <f>Bawana_NG!S28</f>
        <v>28.999999999999996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68.23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1.1967064818481847</v>
      </c>
      <c r="AD28">
        <f t="shared" si="1"/>
        <v>134.79266645544553</v>
      </c>
      <c r="AE28">
        <f>'IDT-1'!E28</f>
        <v>0</v>
      </c>
      <c r="AF28" s="26"/>
      <c r="AG28">
        <f t="shared" si="2"/>
        <v>134.79266645544553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1.4293729372937294</v>
      </c>
      <c r="F29">
        <f>GT_Spot!S29</f>
        <v>0</v>
      </c>
      <c r="G29">
        <f>PPCL_NG!S29</f>
        <v>36.36</v>
      </c>
      <c r="H29">
        <f>PPCL_Spot!S29</f>
        <v>0</v>
      </c>
      <c r="I29">
        <f>Bawana_NG!S29</f>
        <v>28.999999999999996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68.23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1.1967064818481847</v>
      </c>
      <c r="AD29">
        <f t="shared" si="1"/>
        <v>134.79266645544553</v>
      </c>
      <c r="AE29">
        <f>'IDT-1'!E29</f>
        <v>0</v>
      </c>
      <c r="AF29" s="26"/>
      <c r="AG29">
        <f t="shared" si="2"/>
        <v>134.79266645544553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1.4293729372937294</v>
      </c>
      <c r="F30">
        <f>GT_Spot!S30</f>
        <v>0</v>
      </c>
      <c r="G30">
        <f>PPCL_NG!S30</f>
        <v>36.36</v>
      </c>
      <c r="H30">
        <f>PPCL_Spot!S30</f>
        <v>0</v>
      </c>
      <c r="I30">
        <f>Bawana_NG!S30</f>
        <v>28.999999999999996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68.23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1.1967064818481847</v>
      </c>
      <c r="AD30">
        <f t="shared" si="1"/>
        <v>134.79266645544553</v>
      </c>
      <c r="AE30">
        <f>'IDT-1'!E30</f>
        <v>0</v>
      </c>
      <c r="AF30" s="26"/>
      <c r="AG30">
        <f t="shared" si="2"/>
        <v>134.79266645544553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36.36</v>
      </c>
      <c r="H31">
        <f>PPCL_Spot!S31</f>
        <v>10.563018005144327</v>
      </c>
      <c r="I31">
        <f>Bawana_NG!S31</f>
        <v>28.999999999999996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68.23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1.2955713438030072</v>
      </c>
      <c r="AD31">
        <f t="shared" si="1"/>
        <v>145.9284449974478</v>
      </c>
      <c r="AE31">
        <f>'IDT-1'!E31</f>
        <v>0</v>
      </c>
      <c r="AF31" s="26"/>
      <c r="AG31">
        <f t="shared" si="2"/>
        <v>145.9284449974478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36.36</v>
      </c>
      <c r="H32">
        <f>PPCL_Spot!S32</f>
        <v>10.563018005144327</v>
      </c>
      <c r="I32">
        <f>Bawana_NG!S32</f>
        <v>28.999999999999996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68.23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1.6063058070798433</v>
      </c>
      <c r="AD32">
        <f t="shared" si="1"/>
        <v>110.61771053417095</v>
      </c>
      <c r="AE32">
        <f>'IDT-1'!E32</f>
        <v>0</v>
      </c>
      <c r="AF32" s="26"/>
      <c r="AG32">
        <f t="shared" si="2"/>
        <v>110.61771053417095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36.36</v>
      </c>
      <c r="H33">
        <f>PPCL_Spot!S33</f>
        <v>10.4</v>
      </c>
      <c r="I33">
        <f>Bawana_NG!S33</f>
        <v>28.999999999999996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68.23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1.4643287853577371</v>
      </c>
      <c r="AD33">
        <f t="shared" si="1"/>
        <v>164.93666955074875</v>
      </c>
      <c r="AE33">
        <f>'IDT-1'!E33</f>
        <v>0</v>
      </c>
      <c r="AF33" s="26"/>
      <c r="AG33">
        <f t="shared" si="2"/>
        <v>164.93666955074875</v>
      </c>
      <c r="AI33" s="75">
        <f>PXIL!K33</f>
        <v>0</v>
      </c>
      <c r="AJ33" s="75">
        <f>PXIL!Q33</f>
        <v>0</v>
      </c>
      <c r="AK33" s="75">
        <f>RTM_IEX!K33</f>
        <v>19.34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36.36</v>
      </c>
      <c r="H34">
        <f>PPCL_Spot!S34</f>
        <v>10.4</v>
      </c>
      <c r="I34">
        <f>Bawana_NG!S34</f>
        <v>28.999999999999996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68.23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1.4643287853577371</v>
      </c>
      <c r="AD34">
        <f t="shared" si="1"/>
        <v>164.93666955074875</v>
      </c>
      <c r="AE34">
        <f>'IDT-1'!E34</f>
        <v>0</v>
      </c>
      <c r="AF34" s="26"/>
      <c r="AG34">
        <f t="shared" si="2"/>
        <v>164.93666955074875</v>
      </c>
      <c r="AI34" s="75">
        <f>PXIL!K34</f>
        <v>0</v>
      </c>
      <c r="AJ34" s="75">
        <f>PXIL!Q34</f>
        <v>0</v>
      </c>
      <c r="AK34" s="75">
        <f>RTM_IEX!K34</f>
        <v>19.34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36.36</v>
      </c>
      <c r="H35">
        <f>PPCL_Spot!S35</f>
        <v>10.4</v>
      </c>
      <c r="I35">
        <f>Bawana_NG!S35</f>
        <v>28.999999999999996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68.23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1.634520785357737</v>
      </c>
      <c r="AD35">
        <f t="shared" si="1"/>
        <v>184.10647755074874</v>
      </c>
      <c r="AE35">
        <f>'IDT-1'!E35</f>
        <v>0</v>
      </c>
      <c r="AF35" s="26"/>
      <c r="AG35">
        <f t="shared" si="2"/>
        <v>184.10647755074874</v>
      </c>
      <c r="AI35" s="75">
        <f>PXIL!K35</f>
        <v>0</v>
      </c>
      <c r="AJ35" s="75">
        <f>PXIL!Q35</f>
        <v>0</v>
      </c>
      <c r="AK35" s="75">
        <f>RTM_IEX!K35</f>
        <v>38.68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36.36</v>
      </c>
      <c r="H36">
        <f>PPCL_Spot!S36</f>
        <v>10.4</v>
      </c>
      <c r="I36">
        <f>Bawana_NG!S36</f>
        <v>28.999999999999996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68.23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1.8898967853577371</v>
      </c>
      <c r="AD36">
        <f t="shared" si="1"/>
        <v>212.87110155074873</v>
      </c>
      <c r="AE36">
        <f>'IDT-1'!E36</f>
        <v>0</v>
      </c>
      <c r="AF36" s="26"/>
      <c r="AG36">
        <f t="shared" si="2"/>
        <v>212.87110155074873</v>
      </c>
      <c r="AI36" s="75">
        <f>PXIL!K36</f>
        <v>0</v>
      </c>
      <c r="AJ36" s="75">
        <f>PXIL!Q36</f>
        <v>0</v>
      </c>
      <c r="AK36" s="75">
        <f>RTM_IEX!K36</f>
        <v>38.69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29.01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36.36</v>
      </c>
      <c r="H37">
        <f>PPCL_Spot!S37</f>
        <v>10.4</v>
      </c>
      <c r="I37">
        <f>Bawana_NG!S37</f>
        <v>28.999999999999996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68.23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1.7196167853577371</v>
      </c>
      <c r="AD37">
        <f t="shared" si="1"/>
        <v>193.69138155074873</v>
      </c>
      <c r="AE37">
        <f>'IDT-1'!E37</f>
        <v>0</v>
      </c>
      <c r="AF37" s="26"/>
      <c r="AG37">
        <f t="shared" si="2"/>
        <v>193.69138155074873</v>
      </c>
      <c r="AI37" s="75">
        <f>PXIL!K37</f>
        <v>0</v>
      </c>
      <c r="AJ37" s="75">
        <f>PXIL!Q37</f>
        <v>0</v>
      </c>
      <c r="AK37" s="75">
        <f>RTM_IEX!K37</f>
        <v>19.34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29.01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10.4</v>
      </c>
      <c r="I38">
        <f>Bawana_NG!S38</f>
        <v>28.999999999999996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68.23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1.8047152917023097</v>
      </c>
      <c r="AD38">
        <f t="shared" si="1"/>
        <v>203.27656785628739</v>
      </c>
      <c r="AE38">
        <f>'IDT-1'!E38</f>
        <v>0</v>
      </c>
      <c r="AF38" s="26"/>
      <c r="AG38">
        <f t="shared" si="2"/>
        <v>203.27656785628739</v>
      </c>
      <c r="AI38" s="75">
        <f>PXIL!K38</f>
        <v>0</v>
      </c>
      <c r="AJ38" s="75">
        <f>PXIL!Q38</f>
        <v>0</v>
      </c>
      <c r="AK38" s="75">
        <f>RTM_IEX!K38</f>
        <v>29.01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29.01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2.0835757057313939</v>
      </c>
      <c r="F39">
        <f>GT_Spot!S39</f>
        <v>0</v>
      </c>
      <c r="G39">
        <f>PPCL_NG!S39</f>
        <v>36.36</v>
      </c>
      <c r="H39">
        <f>PPCL_Spot!S39</f>
        <v>10.4</v>
      </c>
      <c r="I39">
        <f>Bawana_NG!S39</f>
        <v>28.999999999999996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68.37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44.480000000000004</v>
      </c>
      <c r="AB39" s="117">
        <f>-STOA!Q39</f>
        <v>0</v>
      </c>
      <c r="AC39">
        <f t="shared" si="0"/>
        <v>2.1886794662104365</v>
      </c>
      <c r="AD39">
        <f t="shared" si="1"/>
        <v>246.52489623952096</v>
      </c>
      <c r="AE39">
        <f>'IDT-1'!E39</f>
        <v>0</v>
      </c>
      <c r="AF39" s="26"/>
      <c r="AG39">
        <f t="shared" si="2"/>
        <v>246.52489623952096</v>
      </c>
      <c r="AI39" s="75">
        <f>PXIL!K39</f>
        <v>0</v>
      </c>
      <c r="AJ39" s="75">
        <f>PXIL!Q39</f>
        <v>0</v>
      </c>
      <c r="AK39" s="75">
        <f>RTM_IEX!K39</f>
        <v>29.01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29.01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36.36</v>
      </c>
      <c r="H40">
        <f>PPCL_Spot!S40</f>
        <v>10.4</v>
      </c>
      <c r="I40">
        <f>Bawana_NG!S40</f>
        <v>28.999999999999996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68.37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44.480000000000004</v>
      </c>
      <c r="AB40" s="117">
        <f>-STOA!Q40</f>
        <v>0</v>
      </c>
      <c r="AC40">
        <f t="shared" si="0"/>
        <v>1.6781034662104364</v>
      </c>
      <c r="AD40">
        <f t="shared" si="1"/>
        <v>189.01547223952096</v>
      </c>
      <c r="AE40">
        <f>'IDT-1'!E40</f>
        <v>0</v>
      </c>
      <c r="AF40" s="26"/>
      <c r="AG40">
        <f t="shared" si="2"/>
        <v>189.01547223952096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36.36</v>
      </c>
      <c r="H41">
        <f>PPCL_Spot!S41</f>
        <v>10.4</v>
      </c>
      <c r="I41">
        <f>Bawana_NG!S41</f>
        <v>28.999999999999996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68.59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44.480000000000004</v>
      </c>
      <c r="AB41" s="117">
        <f>-STOA!Q41</f>
        <v>0</v>
      </c>
      <c r="AC41">
        <f t="shared" si="0"/>
        <v>2.1905274662104359</v>
      </c>
      <c r="AD41">
        <f t="shared" si="1"/>
        <v>246.73304823952094</v>
      </c>
      <c r="AE41">
        <f>'IDT-1'!E41</f>
        <v>0</v>
      </c>
      <c r="AF41" s="26"/>
      <c r="AG41">
        <f t="shared" si="2"/>
        <v>246.73304823952094</v>
      </c>
      <c r="AI41" s="75">
        <f>PXIL!K41</f>
        <v>0</v>
      </c>
      <c r="AJ41" s="75">
        <f>PXIL!Q41</f>
        <v>0</v>
      </c>
      <c r="AK41" s="75">
        <f>RTM_IEX!K41</f>
        <v>29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29.01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36.36</v>
      </c>
      <c r="H42">
        <f>PPCL_Spot!S42</f>
        <v>10.4</v>
      </c>
      <c r="I42">
        <f>Bawana_NG!S42</f>
        <v>28.999999999999996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68.59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44.480000000000004</v>
      </c>
      <c r="AB42" s="117">
        <f>-STOA!Q42</f>
        <v>0</v>
      </c>
      <c r="AC42">
        <f t="shared" si="0"/>
        <v>2.1906154662104362</v>
      </c>
      <c r="AD42">
        <f t="shared" si="1"/>
        <v>246.74296023952093</v>
      </c>
      <c r="AE42">
        <f>'IDT-1'!E42</f>
        <v>0</v>
      </c>
      <c r="AF42" s="26"/>
      <c r="AG42">
        <f t="shared" si="2"/>
        <v>246.74296023952093</v>
      </c>
      <c r="AI42" s="75">
        <f>PXIL!K42</f>
        <v>0</v>
      </c>
      <c r="AJ42" s="75">
        <f>PXIL!Q42</f>
        <v>0</v>
      </c>
      <c r="AK42" s="75">
        <f>RTM_IEX!K42</f>
        <v>29.01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29.01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1.3768795929903901</v>
      </c>
      <c r="F43">
        <f>GT_Spot!S43</f>
        <v>0</v>
      </c>
      <c r="G43">
        <f>PPCL_NG!S43</f>
        <v>36.36</v>
      </c>
      <c r="H43">
        <f>PPCL_Spot!S43</f>
        <v>0</v>
      </c>
      <c r="I43">
        <f>Bawana_NG!S43</f>
        <v>28.999999999999996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69.960000000000008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44.480000000000004</v>
      </c>
      <c r="AB43" s="117">
        <f>-STOA!Q43</f>
        <v>0</v>
      </c>
      <c r="AC43">
        <f t="shared" si="0"/>
        <v>2.4452285404183161</v>
      </c>
      <c r="AD43">
        <f t="shared" si="1"/>
        <v>275.42165105257209</v>
      </c>
      <c r="AE43">
        <f>'IDT-1'!E43</f>
        <v>0</v>
      </c>
      <c r="AF43" s="26"/>
      <c r="AG43">
        <f t="shared" si="2"/>
        <v>275.42165105257209</v>
      </c>
      <c r="AI43" s="75">
        <f>PXIL!K43</f>
        <v>0</v>
      </c>
      <c r="AJ43" s="75">
        <f>PXIL!Q43</f>
        <v>0</v>
      </c>
      <c r="AK43" s="75">
        <f>RTM_IEX!K43</f>
        <v>29.01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67.680000000000007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1.3768795929903901</v>
      </c>
      <c r="F44">
        <f>GT_Spot!S44</f>
        <v>0</v>
      </c>
      <c r="G44">
        <f>PPCL_NG!S44</f>
        <v>36.36</v>
      </c>
      <c r="H44">
        <f>PPCL_Spot!S44</f>
        <v>0</v>
      </c>
      <c r="I44">
        <f>Bawana_NG!S44</f>
        <v>28.999999999999996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69.900000000000006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44.480000000000004</v>
      </c>
      <c r="AB44" s="117">
        <f>-STOA!Q44</f>
        <v>0</v>
      </c>
      <c r="AC44">
        <f t="shared" si="0"/>
        <v>2.444700540418316</v>
      </c>
      <c r="AD44">
        <f t="shared" si="1"/>
        <v>275.36217905257212</v>
      </c>
      <c r="AE44">
        <f>'IDT-1'!E44</f>
        <v>0</v>
      </c>
      <c r="AF44" s="26"/>
      <c r="AG44">
        <f t="shared" si="2"/>
        <v>275.36217905257212</v>
      </c>
      <c r="AI44" s="75">
        <f>PXIL!K44</f>
        <v>0</v>
      </c>
      <c r="AJ44" s="75">
        <f>PXIL!Q44</f>
        <v>0</v>
      </c>
      <c r="AK44" s="75">
        <f>RTM_IEX!K44</f>
        <v>29.01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67.680000000000007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2.0835757057313939</v>
      </c>
      <c r="F45">
        <f>GT_Spot!S45</f>
        <v>0</v>
      </c>
      <c r="G45">
        <f>PPCL_NG!S45</f>
        <v>36.36</v>
      </c>
      <c r="H45">
        <f>PPCL_Spot!S45</f>
        <v>9.8228890850250075</v>
      </c>
      <c r="I45">
        <f>Bawana_NG!S45</f>
        <v>28.999999999999996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69.900000000000006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44.480000000000004</v>
      </c>
      <c r="AB45" s="117">
        <f>-STOA!Q45</f>
        <v>0</v>
      </c>
      <c r="AC45">
        <f t="shared" si="0"/>
        <v>1.9417768901586563</v>
      </c>
      <c r="AD45">
        <f t="shared" si="1"/>
        <v>218.71468790059774</v>
      </c>
      <c r="AE45">
        <f>'IDT-1'!E45</f>
        <v>0</v>
      </c>
      <c r="AF45" s="26"/>
      <c r="AG45">
        <f t="shared" si="2"/>
        <v>218.71468790059774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29.01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36.36</v>
      </c>
      <c r="H46">
        <f>PPCL_Spot!S46</f>
        <v>9.8228890850250075</v>
      </c>
      <c r="I46">
        <f>Bawana_NG!S46</f>
        <v>28.999999999999996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69.900000000000006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44.480000000000004</v>
      </c>
      <c r="AB46" s="117">
        <f>-STOA!Q46</f>
        <v>0</v>
      </c>
      <c r="AC46">
        <f t="shared" si="0"/>
        <v>2.5373643966514781</v>
      </c>
      <c r="AD46">
        <f t="shared" si="1"/>
        <v>285.79949885919831</v>
      </c>
      <c r="AE46">
        <f>'IDT-1'!E46</f>
        <v>0</v>
      </c>
      <c r="AF46" s="26"/>
      <c r="AG46">
        <f t="shared" si="2"/>
        <v>285.79949885919831</v>
      </c>
      <c r="AI46" s="75">
        <f>PXIL!K46</f>
        <v>0</v>
      </c>
      <c r="AJ46" s="75">
        <f>PXIL!Q46</f>
        <v>0</v>
      </c>
      <c r="AK46" s="75">
        <f>RTM_IEX!K46</f>
        <v>19.34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77.349999999999994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2.0839741708247721</v>
      </c>
      <c r="F47">
        <f>GT_Spot!S47</f>
        <v>0</v>
      </c>
      <c r="G47">
        <f>PPCL_NG!S47</f>
        <v>36.36</v>
      </c>
      <c r="H47">
        <f>PPCL_Spot!S47</f>
        <v>8.33</v>
      </c>
      <c r="I47">
        <f>Bawana_NG!S47</f>
        <v>28.27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69.98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44.480000000000004</v>
      </c>
      <c r="AB47" s="117">
        <f>-STOA!Q47</f>
        <v>0</v>
      </c>
      <c r="AC47">
        <f t="shared" si="0"/>
        <v>2.6036029727032584</v>
      </c>
      <c r="AD47">
        <f t="shared" si="1"/>
        <v>293.26037119812156</v>
      </c>
      <c r="AE47">
        <f>'IDT-1'!E47</f>
        <v>0</v>
      </c>
      <c r="AF47" s="26"/>
      <c r="AG47">
        <f t="shared" si="2"/>
        <v>293.26037119812156</v>
      </c>
      <c r="AI47" s="75">
        <f>PXIL!K47</f>
        <v>0</v>
      </c>
      <c r="AJ47" s="75">
        <f>PXIL!Q47</f>
        <v>0</v>
      </c>
      <c r="AK47" s="75">
        <f>RTM_IEX!K47</f>
        <v>19.34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87.02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36.36</v>
      </c>
      <c r="H48">
        <f>PPCL_Spot!S48</f>
        <v>8.33</v>
      </c>
      <c r="I48">
        <f>Bawana_NG!S48</f>
        <v>28.27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69.960000000000008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44.480000000000004</v>
      </c>
      <c r="AB48" s="117">
        <f>-STOA!Q48</f>
        <v>0</v>
      </c>
      <c r="AC48">
        <f t="shared" si="0"/>
        <v>2.6034269727032586</v>
      </c>
      <c r="AD48">
        <f t="shared" si="1"/>
        <v>293.24054719812159</v>
      </c>
      <c r="AE48">
        <f>'IDT-1'!E48</f>
        <v>0</v>
      </c>
      <c r="AF48" s="26"/>
      <c r="AG48">
        <f t="shared" si="2"/>
        <v>293.24054719812159</v>
      </c>
      <c r="AI48" s="75">
        <f>PXIL!K48</f>
        <v>0</v>
      </c>
      <c r="AJ48" s="75">
        <f>PXIL!Q48</f>
        <v>0</v>
      </c>
      <c r="AK48" s="75">
        <f>RTM_IEX!K48</f>
        <v>19.34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87.02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36.36</v>
      </c>
      <c r="H49">
        <f>PPCL_Spot!S49</f>
        <v>8</v>
      </c>
      <c r="I49">
        <f>Bawana_NG!S49</f>
        <v>29.000664357421659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69.960000000000008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44.480000000000004</v>
      </c>
      <c r="AB49" s="117">
        <f>-STOA!Q49</f>
        <v>0</v>
      </c>
      <c r="AC49">
        <f t="shared" si="0"/>
        <v>2.6069528190485691</v>
      </c>
      <c r="AD49">
        <f t="shared" si="1"/>
        <v>293.63768570919791</v>
      </c>
      <c r="AE49">
        <f>'IDT-1'!E49</f>
        <v>0</v>
      </c>
      <c r="AF49" s="26"/>
      <c r="AG49">
        <f t="shared" si="2"/>
        <v>293.63768570919791</v>
      </c>
      <c r="AI49" s="75">
        <f>PXIL!K49</f>
        <v>0</v>
      </c>
      <c r="AJ49" s="75">
        <f>PXIL!Q49</f>
        <v>0</v>
      </c>
      <c r="AK49" s="75">
        <f>RTM_IEX!K49</f>
        <v>19.34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87.02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36.36</v>
      </c>
      <c r="H50">
        <f>PPCL_Spot!S50</f>
        <v>8.33</v>
      </c>
      <c r="I50">
        <f>Bawana_NG!S50</f>
        <v>29.000664357421659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69.960000000000008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44.480000000000004</v>
      </c>
      <c r="AB50" s="117">
        <f>-STOA!Q50</f>
        <v>0</v>
      </c>
      <c r="AC50">
        <f t="shared" si="0"/>
        <v>2.0142765376062726</v>
      </c>
      <c r="AD50">
        <f t="shared" si="1"/>
        <v>226.88078455401561</v>
      </c>
      <c r="AE50">
        <f>'IDT-1'!E50</f>
        <v>0</v>
      </c>
      <c r="AF50" s="26"/>
      <c r="AG50">
        <f t="shared" si="2"/>
        <v>226.88078455401561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38.68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36.36</v>
      </c>
      <c r="H51">
        <f>PPCL_Spot!S51</f>
        <v>8.33</v>
      </c>
      <c r="I51">
        <f>Bawana_NG!S51</f>
        <v>29.000664357421659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69.960000000000008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20.309999999999999</v>
      </c>
      <c r="AB51" s="117">
        <f>-STOA!Q51</f>
        <v>0</v>
      </c>
      <c r="AC51">
        <f t="shared" si="0"/>
        <v>2.5673565376062726</v>
      </c>
      <c r="AD51">
        <f t="shared" si="1"/>
        <v>289.17770455401558</v>
      </c>
      <c r="AE51">
        <f>'IDT-1'!E51</f>
        <v>0</v>
      </c>
      <c r="AF51" s="26"/>
      <c r="AG51">
        <f t="shared" si="2"/>
        <v>289.17770455401558</v>
      </c>
      <c r="AI51" s="75">
        <f>PXIL!K51</f>
        <v>0</v>
      </c>
      <c r="AJ51" s="75">
        <f>PXIL!Q51</f>
        <v>0</v>
      </c>
      <c r="AK51" s="75">
        <f>RTM_IEX!K51</f>
        <v>29.01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96.69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1.2953321364452421</v>
      </c>
      <c r="F52">
        <f>GT_Spot!S52</f>
        <v>0</v>
      </c>
      <c r="G52">
        <f>PPCL_NG!S52</f>
        <v>36.36</v>
      </c>
      <c r="H52">
        <f>PPCL_Spot!S52</f>
        <v>0</v>
      </c>
      <c r="I52">
        <f>Bawana_NG!S52</f>
        <v>29.000664357421659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69.960000000000008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20.309999999999999</v>
      </c>
      <c r="AB52" s="117">
        <f>-STOA!Q52</f>
        <v>0</v>
      </c>
      <c r="AC52">
        <f t="shared" si="0"/>
        <v>2.4871087691460287</v>
      </c>
      <c r="AD52">
        <f t="shared" si="1"/>
        <v>280.13888772472086</v>
      </c>
      <c r="AE52">
        <f>'IDT-1'!E52</f>
        <v>0</v>
      </c>
      <c r="AF52" s="26"/>
      <c r="AG52">
        <f t="shared" si="2"/>
        <v>280.13888772472086</v>
      </c>
      <c r="AI52" s="75">
        <f>PXIL!K52</f>
        <v>0</v>
      </c>
      <c r="AJ52" s="75">
        <f>PXIL!Q52</f>
        <v>0</v>
      </c>
      <c r="AK52" s="75">
        <f>RTM_IEX!K52</f>
        <v>29.01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96.69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1.2953321364452421</v>
      </c>
      <c r="F53">
        <f>GT_Spot!S53</f>
        <v>0</v>
      </c>
      <c r="G53">
        <f>PPCL_NG!S53</f>
        <v>36.36</v>
      </c>
      <c r="H53">
        <f>PPCL_Spot!S53</f>
        <v>0</v>
      </c>
      <c r="I53">
        <f>Bawana_NG!S53</f>
        <v>29.000664357421659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69.790000000000006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20.309999999999999</v>
      </c>
      <c r="AB53" s="117">
        <f>-STOA!Q53</f>
        <v>0</v>
      </c>
      <c r="AC53">
        <f t="shared" si="0"/>
        <v>2.4856127691460292</v>
      </c>
      <c r="AD53">
        <f t="shared" si="1"/>
        <v>279.97038372472088</v>
      </c>
      <c r="AE53">
        <f>'IDT-1'!E53</f>
        <v>0</v>
      </c>
      <c r="AF53" s="26"/>
      <c r="AG53">
        <f t="shared" si="2"/>
        <v>279.97038372472088</v>
      </c>
      <c r="AI53" s="75">
        <f>PXIL!K53</f>
        <v>0</v>
      </c>
      <c r="AJ53" s="75">
        <f>PXIL!Q53</f>
        <v>0</v>
      </c>
      <c r="AK53" s="75">
        <f>RTM_IEX!K53</f>
        <v>29.01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96.69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1.2953321364452421</v>
      </c>
      <c r="F54">
        <f>GT_Spot!S54</f>
        <v>0</v>
      </c>
      <c r="G54">
        <f>PPCL_NG!S54</f>
        <v>36.36</v>
      </c>
      <c r="H54">
        <f>PPCL_Spot!S54</f>
        <v>0</v>
      </c>
      <c r="I54">
        <f>Bawana_NG!S54</f>
        <v>29.000664357421659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69.850000000000009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20.309999999999999</v>
      </c>
      <c r="AB54" s="117">
        <f>-STOA!Q54</f>
        <v>0</v>
      </c>
      <c r="AC54">
        <f t="shared" si="0"/>
        <v>2.4861407691460293</v>
      </c>
      <c r="AD54">
        <f t="shared" si="1"/>
        <v>280.0298557247209</v>
      </c>
      <c r="AE54">
        <f>'IDT-1'!E54</f>
        <v>0</v>
      </c>
      <c r="AF54" s="26"/>
      <c r="AG54">
        <f t="shared" si="2"/>
        <v>280.0298557247209</v>
      </c>
      <c r="AI54" s="75">
        <f>PXIL!K54</f>
        <v>0</v>
      </c>
      <c r="AJ54" s="75">
        <f>PXIL!Q54</f>
        <v>0</v>
      </c>
      <c r="AK54" s="75">
        <f>RTM_IEX!K54</f>
        <v>29.01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96.69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1.2953321364452421</v>
      </c>
      <c r="F55">
        <f>GT_Spot!S55</f>
        <v>0</v>
      </c>
      <c r="G55">
        <f>PPCL_NG!S55</f>
        <v>36.36</v>
      </c>
      <c r="H55">
        <f>PPCL_Spot!S55</f>
        <v>0</v>
      </c>
      <c r="I55">
        <f>Bawana_NG!S55</f>
        <v>29.000664357421659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69.850000000000009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20.309999999999999</v>
      </c>
      <c r="AB55" s="117">
        <f>-STOA!Q55</f>
        <v>0</v>
      </c>
      <c r="AC55">
        <f t="shared" si="0"/>
        <v>1.8904687691460291</v>
      </c>
      <c r="AD55">
        <f t="shared" si="1"/>
        <v>212.93552772472088</v>
      </c>
      <c r="AE55">
        <f>'IDT-1'!E55</f>
        <v>0</v>
      </c>
      <c r="AF55" s="26"/>
      <c r="AG55">
        <f t="shared" si="2"/>
        <v>212.93552772472088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58.01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1.2953321364452421</v>
      </c>
      <c r="F56">
        <f>GT_Spot!S56</f>
        <v>0</v>
      </c>
      <c r="G56">
        <f>PPCL_NG!S56</f>
        <v>36.36</v>
      </c>
      <c r="H56">
        <f>PPCL_Spot!S56</f>
        <v>0</v>
      </c>
      <c r="I56">
        <f>Bawana_NG!S56</f>
        <v>29.000664357421659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69.88000000000001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20.309999999999999</v>
      </c>
      <c r="AB56" s="117">
        <f>-STOA!Q56</f>
        <v>0</v>
      </c>
      <c r="AC56">
        <f t="shared" si="0"/>
        <v>2.4864047691460289</v>
      </c>
      <c r="AD56">
        <f t="shared" si="1"/>
        <v>280.05959172472086</v>
      </c>
      <c r="AE56">
        <f>'IDT-1'!E56</f>
        <v>0</v>
      </c>
      <c r="AF56" s="26"/>
      <c r="AG56">
        <f t="shared" si="2"/>
        <v>280.05959172472086</v>
      </c>
      <c r="AI56" s="75">
        <f>PXIL!K56</f>
        <v>0</v>
      </c>
      <c r="AJ56" s="75">
        <f>PXIL!Q56</f>
        <v>0</v>
      </c>
      <c r="AK56" s="75">
        <f>RTM_IEX!K56</f>
        <v>29.01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96.69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36.36</v>
      </c>
      <c r="H57">
        <f>PPCL_Spot!S57</f>
        <v>8.33</v>
      </c>
      <c r="I57">
        <f>Bawana_NG!S57</f>
        <v>29.000664357421659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69.88000000000001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20.309999999999999</v>
      </c>
      <c r="AB57" s="117">
        <f>-STOA!Q57</f>
        <v>0</v>
      </c>
      <c r="AC57">
        <f t="shared" si="0"/>
        <v>2.4815565376062727</v>
      </c>
      <c r="AD57">
        <f t="shared" si="1"/>
        <v>279.51350455401564</v>
      </c>
      <c r="AE57">
        <f>'IDT-1'!E57</f>
        <v>0</v>
      </c>
      <c r="AF57" s="26"/>
      <c r="AG57">
        <f t="shared" si="2"/>
        <v>279.51350455401564</v>
      </c>
      <c r="AI57" s="75">
        <f>PXIL!K57</f>
        <v>0</v>
      </c>
      <c r="AJ57" s="75">
        <f>PXIL!Q57</f>
        <v>0</v>
      </c>
      <c r="AK57" s="75">
        <f>RTM_IEX!K57</f>
        <v>19.34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96.69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36.36</v>
      </c>
      <c r="H58">
        <f>PPCL_Spot!S58</f>
        <v>11.51</v>
      </c>
      <c r="I58">
        <f>Bawana_NG!S58</f>
        <v>29.000664357421659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69.850000000000009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20.309999999999999</v>
      </c>
      <c r="AB58" s="117">
        <f>-STOA!Q58</f>
        <v>0</v>
      </c>
      <c r="AC58">
        <f t="shared" si="0"/>
        <v>2.5091885376062724</v>
      </c>
      <c r="AD58">
        <f t="shared" si="1"/>
        <v>282.62587255401553</v>
      </c>
      <c r="AE58">
        <f>'IDT-1'!E58</f>
        <v>0</v>
      </c>
      <c r="AF58" s="26"/>
      <c r="AG58">
        <f t="shared" si="2"/>
        <v>282.62587255401553</v>
      </c>
      <c r="AI58" s="75">
        <f>PXIL!K58</f>
        <v>0</v>
      </c>
      <c r="AJ58" s="75">
        <f>PXIL!Q58</f>
        <v>0</v>
      </c>
      <c r="AK58" s="75">
        <f>RTM_IEX!K58</f>
        <v>19.329999999999998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96.69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2.0837770382695502</v>
      </c>
      <c r="F59">
        <f>GT_Spot!S59</f>
        <v>0</v>
      </c>
      <c r="G59">
        <f>PPCL_NG!S59</f>
        <v>36.36</v>
      </c>
      <c r="H59">
        <f>PPCL_Spot!S59</f>
        <v>11.51</v>
      </c>
      <c r="I59">
        <f>Bawana_NG!S59</f>
        <v>29.000664357421659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69.850000000000009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20.309999999999999</v>
      </c>
      <c r="AB59" s="117">
        <f>-STOA!Q59</f>
        <v>0</v>
      </c>
      <c r="AC59">
        <f t="shared" si="0"/>
        <v>2.4241750842820826</v>
      </c>
      <c r="AD59">
        <f t="shared" si="1"/>
        <v>273.05026631140913</v>
      </c>
      <c r="AE59">
        <f>'IDT-1'!E59</f>
        <v>0</v>
      </c>
      <c r="AF59" s="26"/>
      <c r="AG59">
        <f t="shared" si="2"/>
        <v>273.05026631140913</v>
      </c>
      <c r="AI59" s="75">
        <f>PXIL!K59</f>
        <v>0</v>
      </c>
      <c r="AJ59" s="75">
        <f>PXIL!Q59</f>
        <v>0</v>
      </c>
      <c r="AK59" s="75">
        <f>RTM_IEX!K59</f>
        <v>9.67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96.69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2.0837770382695502</v>
      </c>
      <c r="F60">
        <f>GT_Spot!S60</f>
        <v>0</v>
      </c>
      <c r="G60">
        <f>PPCL_NG!S60</f>
        <v>36.36</v>
      </c>
      <c r="H60">
        <f>PPCL_Spot!S60</f>
        <v>11.51</v>
      </c>
      <c r="I60">
        <f>Bawana_NG!S60</f>
        <v>29.000664357421659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69.850000000000009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20.309999999999999</v>
      </c>
      <c r="AB60" s="117">
        <f>-STOA!Q60</f>
        <v>0</v>
      </c>
      <c r="AC60">
        <f t="shared" si="0"/>
        <v>2.0837910842820828</v>
      </c>
      <c r="AD60">
        <f t="shared" si="1"/>
        <v>234.71065031140913</v>
      </c>
      <c r="AE60">
        <f>'IDT-1'!E60</f>
        <v>0</v>
      </c>
      <c r="AF60" s="26"/>
      <c r="AG60">
        <f t="shared" si="2"/>
        <v>234.71065031140913</v>
      </c>
      <c r="AI60" s="75">
        <f>PXIL!K60</f>
        <v>0</v>
      </c>
      <c r="AJ60" s="75">
        <f>PXIL!Q60</f>
        <v>0</v>
      </c>
      <c r="AK60" s="75">
        <f>RTM_IEX!K60</f>
        <v>9.67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58.01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2.0837770382695502</v>
      </c>
      <c r="F61">
        <f>GT_Spot!S61</f>
        <v>0</v>
      </c>
      <c r="G61">
        <f>PPCL_NG!S61</f>
        <v>36.36</v>
      </c>
      <c r="H61">
        <f>PPCL_Spot!S61</f>
        <v>11.51</v>
      </c>
      <c r="I61">
        <f>Bawana_NG!S61</f>
        <v>29.000664357421659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69.850000000000009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20.309999999999999</v>
      </c>
      <c r="AB61" s="117">
        <f>-STOA!Q61</f>
        <v>0</v>
      </c>
      <c r="AC61">
        <f t="shared" si="0"/>
        <v>2.3390790842820826</v>
      </c>
      <c r="AD61">
        <f t="shared" si="1"/>
        <v>263.46536231140914</v>
      </c>
      <c r="AE61">
        <f>'IDT-1'!E61</f>
        <v>0</v>
      </c>
      <c r="AF61" s="26"/>
      <c r="AG61">
        <f t="shared" si="2"/>
        <v>263.46536231140914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96.69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2.0837770382695502</v>
      </c>
      <c r="F62">
        <f>GT_Spot!S62</f>
        <v>0</v>
      </c>
      <c r="G62">
        <f>PPCL_NG!S62</f>
        <v>36.36</v>
      </c>
      <c r="H62">
        <f>PPCL_Spot!S62</f>
        <v>11.51</v>
      </c>
      <c r="I62">
        <f>Bawana_NG!S62</f>
        <v>29.000664357421659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69.780000000000015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20.309999999999999</v>
      </c>
      <c r="AB62" s="117">
        <f>-STOA!Q62</f>
        <v>0</v>
      </c>
      <c r="AC62">
        <f t="shared" si="0"/>
        <v>2.5086550842820827</v>
      </c>
      <c r="AD62">
        <f t="shared" si="1"/>
        <v>282.56578631140917</v>
      </c>
      <c r="AE62">
        <f>'IDT-1'!E62</f>
        <v>0</v>
      </c>
      <c r="AF62" s="26"/>
      <c r="AG62">
        <f t="shared" si="2"/>
        <v>282.56578631140917</v>
      </c>
      <c r="AI62" s="75">
        <f>PXIL!K62</f>
        <v>0</v>
      </c>
      <c r="AJ62" s="75">
        <f>PXIL!Q62</f>
        <v>0</v>
      </c>
      <c r="AK62" s="75">
        <f>RTM_IEX!K62</f>
        <v>19.34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96.69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2.0837770382695502</v>
      </c>
      <c r="F63">
        <f>GT_Spot!S63</f>
        <v>0</v>
      </c>
      <c r="G63">
        <f>PPCL_NG!S63</f>
        <v>36.36</v>
      </c>
      <c r="H63">
        <f>PPCL_Spot!S63</f>
        <v>11.51</v>
      </c>
      <c r="I63">
        <f>Bawana_NG!S63</f>
        <v>29.000664357421659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69.780000000000015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20.309999999999999</v>
      </c>
      <c r="AB63" s="117">
        <f>-STOA!Q63</f>
        <v>0</v>
      </c>
      <c r="AC63">
        <f t="shared" si="0"/>
        <v>2.3384630842820826</v>
      </c>
      <c r="AD63">
        <f t="shared" si="1"/>
        <v>263.39597831140912</v>
      </c>
      <c r="AE63">
        <f>'IDT-1'!E63</f>
        <v>0</v>
      </c>
      <c r="AF63" s="26"/>
      <c r="AG63">
        <f t="shared" si="2"/>
        <v>263.39597831140912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96.69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2.0837770382695502</v>
      </c>
      <c r="F64">
        <f>GT_Spot!S64</f>
        <v>0</v>
      </c>
      <c r="G64">
        <f>PPCL_NG!S64</f>
        <v>36.36</v>
      </c>
      <c r="H64">
        <f>PPCL_Spot!S64</f>
        <v>11.51</v>
      </c>
      <c r="I64">
        <f>Bawana_NG!S64</f>
        <v>29.000664357421659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69.780000000000015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20.309999999999999</v>
      </c>
      <c r="AB64" s="117">
        <f>-STOA!Q64</f>
        <v>0</v>
      </c>
      <c r="AC64">
        <f t="shared" si="0"/>
        <v>2.3384630842820826</v>
      </c>
      <c r="AD64">
        <f t="shared" si="1"/>
        <v>263.39597831140912</v>
      </c>
      <c r="AE64">
        <f>'IDT-1'!E64</f>
        <v>0</v>
      </c>
      <c r="AF64" s="26"/>
      <c r="AG64">
        <f t="shared" si="2"/>
        <v>263.39597831140912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96.69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2.0837770382695502</v>
      </c>
      <c r="F65">
        <f>GT_Spot!S65</f>
        <v>0</v>
      </c>
      <c r="G65">
        <f>PPCL_NG!S65</f>
        <v>36.36</v>
      </c>
      <c r="H65">
        <f>PPCL_Spot!S65</f>
        <v>11.51</v>
      </c>
      <c r="I65">
        <f>Bawana_NG!S65</f>
        <v>29.000664357421659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69.040000000000006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20.309999999999999</v>
      </c>
      <c r="AB65" s="117">
        <f>-STOA!Q65</f>
        <v>0</v>
      </c>
      <c r="AC65">
        <f t="shared" si="0"/>
        <v>1.9915670842820827</v>
      </c>
      <c r="AD65">
        <f t="shared" si="1"/>
        <v>224.32287431140912</v>
      </c>
      <c r="AE65">
        <f>'IDT-1'!E65</f>
        <v>0</v>
      </c>
      <c r="AF65" s="26"/>
      <c r="AG65">
        <f t="shared" si="2"/>
        <v>224.32287431140912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58.01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2.0837770382695502</v>
      </c>
      <c r="F66">
        <f>GT_Spot!S66</f>
        <v>0</v>
      </c>
      <c r="G66">
        <f>PPCL_NG!S66</f>
        <v>36.36</v>
      </c>
      <c r="H66">
        <f>PPCL_Spot!S66</f>
        <v>11.51</v>
      </c>
      <c r="I66">
        <f>Bawana_NG!S66</f>
        <v>29.000664357421659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69.040000000000006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20.309999999999999</v>
      </c>
      <c r="AB66" s="117">
        <f>-STOA!Q66</f>
        <v>0</v>
      </c>
      <c r="AC66">
        <f t="shared" si="0"/>
        <v>2.3319510842820828</v>
      </c>
      <c r="AD66">
        <f t="shared" si="1"/>
        <v>262.6624903114091</v>
      </c>
      <c r="AE66">
        <f>'IDT-1'!E66</f>
        <v>0</v>
      </c>
      <c r="AF66" s="26"/>
      <c r="AG66">
        <f t="shared" si="2"/>
        <v>262.6624903114091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96.69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2.0837770382695502</v>
      </c>
      <c r="F67">
        <f>GT_Spot!S67</f>
        <v>0</v>
      </c>
      <c r="G67">
        <f>PPCL_NG!S67</f>
        <v>36.36</v>
      </c>
      <c r="H67">
        <f>PPCL_Spot!S67</f>
        <v>11.51</v>
      </c>
      <c r="I67">
        <f>Bawana_NG!S67</f>
        <v>29.000664357421659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68.59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20.309999999999999</v>
      </c>
      <c r="AB67" s="117">
        <f>-STOA!Q67</f>
        <v>0</v>
      </c>
      <c r="AC67">
        <f t="shared" si="0"/>
        <v>2.4981830842820827</v>
      </c>
      <c r="AD67">
        <f t="shared" si="1"/>
        <v>281.38625831140911</v>
      </c>
      <c r="AE67">
        <f>'IDT-1'!E67</f>
        <v>0</v>
      </c>
      <c r="AF67" s="26"/>
      <c r="AG67">
        <f t="shared" si="2"/>
        <v>281.38625831140911</v>
      </c>
      <c r="AI67" s="75">
        <f>PXIL!K67</f>
        <v>0</v>
      </c>
      <c r="AJ67" s="75">
        <f>PXIL!Q67</f>
        <v>0</v>
      </c>
      <c r="AK67" s="75">
        <f>RTM_IEX!K67</f>
        <v>29.01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87.02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2.0837770382695502</v>
      </c>
      <c r="F68">
        <f>GT_Spot!S68</f>
        <v>0</v>
      </c>
      <c r="G68">
        <f>PPCL_NG!S68</f>
        <v>36.36</v>
      </c>
      <c r="H68">
        <f>PPCL_Spot!S68</f>
        <v>11.51</v>
      </c>
      <c r="I68">
        <f>Bawana_NG!S68</f>
        <v>29.000664357421659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68.23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20.309999999999999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2.2397270842820829</v>
      </c>
      <c r="AD68">
        <f t="shared" ref="AD68:AD98" si="4">SUM(B68:AB68,AI68:AR68)-AC68</f>
        <v>252.27471431140913</v>
      </c>
      <c r="AE68">
        <f>'IDT-1'!E68</f>
        <v>0</v>
      </c>
      <c r="AF68" s="26"/>
      <c r="AG68">
        <f t="shared" ref="AG68:AG98" si="5">SUM(AD68:AF68)+AT68</f>
        <v>252.27471431140913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87.02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36.36</v>
      </c>
      <c r="H69">
        <f>PPCL_Spot!S69</f>
        <v>11.51</v>
      </c>
      <c r="I69">
        <f>Bawana_NG!S69</f>
        <v>29.000664357421659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68.23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20.309999999999999</v>
      </c>
      <c r="AB69" s="117">
        <f>-STOA!Q69</f>
        <v>0</v>
      </c>
      <c r="AC69">
        <f t="shared" si="3"/>
        <v>2.2397288190485689</v>
      </c>
      <c r="AD69">
        <f t="shared" si="4"/>
        <v>252.27490970919789</v>
      </c>
      <c r="AE69">
        <f>'IDT-1'!E69</f>
        <v>0</v>
      </c>
      <c r="AF69" s="26"/>
      <c r="AG69">
        <f t="shared" si="5"/>
        <v>252.27490970919789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87.02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2.0839741708247721</v>
      </c>
      <c r="F70">
        <f>GT_Spot!S70</f>
        <v>0</v>
      </c>
      <c r="G70">
        <f>PPCL_NG!S70</f>
        <v>36.36</v>
      </c>
      <c r="H70">
        <f>PPCL_Spot!S70</f>
        <v>11.51</v>
      </c>
      <c r="I70">
        <f>Bawana_NG!S70</f>
        <v>29.000664357421659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68.23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20.309999999999999</v>
      </c>
      <c r="AB70" s="117">
        <f>-STOA!Q70</f>
        <v>0</v>
      </c>
      <c r="AC70">
        <f t="shared" si="3"/>
        <v>1.8994328190485688</v>
      </c>
      <c r="AD70">
        <f t="shared" si="4"/>
        <v>213.94520570919786</v>
      </c>
      <c r="AE70">
        <f>'IDT-1'!E70</f>
        <v>0</v>
      </c>
      <c r="AF70" s="26"/>
      <c r="AG70">
        <f t="shared" si="5"/>
        <v>213.94520570919786</v>
      </c>
      <c r="AI70" s="75">
        <f>PXIL!K70</f>
        <v>0</v>
      </c>
      <c r="AJ70" s="75">
        <f>PXIL!Q70</f>
        <v>0</v>
      </c>
      <c r="AK70" s="75">
        <f>RTM_IEX!K70</f>
        <v>9.67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38.68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2.0835757057313939</v>
      </c>
      <c r="F71">
        <f>GT_Spot!S71</f>
        <v>0</v>
      </c>
      <c r="G71">
        <f>PPCL_NG!S71</f>
        <v>36.36</v>
      </c>
      <c r="H71">
        <f>PPCL_Spot!S71</f>
        <v>11.51</v>
      </c>
      <c r="I71">
        <f>Bawana_NG!S71</f>
        <v>29.000664357421659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68.23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20.309999999999999</v>
      </c>
      <c r="AB71" s="117">
        <f>-STOA!Q71</f>
        <v>0</v>
      </c>
      <c r="AC71">
        <f t="shared" si="3"/>
        <v>2.154629312555747</v>
      </c>
      <c r="AD71">
        <f t="shared" si="4"/>
        <v>242.6896107505973</v>
      </c>
      <c r="AE71">
        <f>'IDT-1'!E71</f>
        <v>0</v>
      </c>
      <c r="AF71" s="26"/>
      <c r="AG71">
        <f t="shared" si="5"/>
        <v>242.6896107505973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77.349999999999994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2.0835757057313939</v>
      </c>
      <c r="F72">
        <f>GT_Spot!S72</f>
        <v>0</v>
      </c>
      <c r="G72">
        <f>PPCL_NG!S72</f>
        <v>36.36</v>
      </c>
      <c r="H72">
        <f>PPCL_Spot!S72</f>
        <v>11.51</v>
      </c>
      <c r="I72">
        <f>Bawana_NG!S72</f>
        <v>29.000664357421659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68.23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20.309999999999999</v>
      </c>
      <c r="AB72" s="117">
        <f>-STOA!Q72</f>
        <v>0</v>
      </c>
      <c r="AC72">
        <f t="shared" si="3"/>
        <v>2.3248213125557471</v>
      </c>
      <c r="AD72">
        <f t="shared" si="4"/>
        <v>261.85941875059734</v>
      </c>
      <c r="AE72">
        <f>'IDT-1'!E72</f>
        <v>0</v>
      </c>
      <c r="AF72" s="26"/>
      <c r="AG72">
        <f t="shared" si="5"/>
        <v>261.85941875059734</v>
      </c>
      <c r="AI72" s="75">
        <f>PXIL!K72</f>
        <v>0</v>
      </c>
      <c r="AJ72" s="75">
        <f>PXIL!Q72</f>
        <v>0</v>
      </c>
      <c r="AK72" s="75">
        <f>RTM_IEX!K72</f>
        <v>29.01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67.680000000000007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1.3768795929903901</v>
      </c>
      <c r="F73">
        <f>GT_Spot!S73</f>
        <v>0</v>
      </c>
      <c r="G73">
        <f>PPCL_NG!S73</f>
        <v>36.36</v>
      </c>
      <c r="H73">
        <f>PPCL_Spot!S73</f>
        <v>0</v>
      </c>
      <c r="I73">
        <f>Bawana_NG!S73</f>
        <v>29.000664357421659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68.23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20.309999999999999</v>
      </c>
      <c r="AB73" s="117">
        <f>-STOA!Q73</f>
        <v>0</v>
      </c>
      <c r="AC73">
        <f t="shared" si="3"/>
        <v>1.9620263867636263</v>
      </c>
      <c r="AD73">
        <f t="shared" si="4"/>
        <v>220.99551756364843</v>
      </c>
      <c r="AE73">
        <f>'IDT-1'!E73</f>
        <v>0</v>
      </c>
      <c r="AF73" s="26"/>
      <c r="AG73">
        <f t="shared" si="5"/>
        <v>220.99551756364843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67.680000000000007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1.4176567656765675</v>
      </c>
      <c r="F74">
        <f>GT_Spot!S74</f>
        <v>0</v>
      </c>
      <c r="G74">
        <f>PPCL_NG!S74</f>
        <v>36.36</v>
      </c>
      <c r="H74">
        <f>PPCL_Spot!S74</f>
        <v>0</v>
      </c>
      <c r="I74">
        <f>Bawana_NG!S74</f>
        <v>29.000664357421659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68.23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20.309999999999999</v>
      </c>
      <c r="AB74" s="117">
        <f>-STOA!Q74</f>
        <v>0</v>
      </c>
      <c r="AC74">
        <f t="shared" si="3"/>
        <v>1.9623852258832646</v>
      </c>
      <c r="AD74">
        <f t="shared" si="4"/>
        <v>221.03593589721498</v>
      </c>
      <c r="AE74">
        <f>'IDT-1'!E74</f>
        <v>0</v>
      </c>
      <c r="AF74" s="26"/>
      <c r="AG74">
        <f t="shared" si="5"/>
        <v>221.03593589721498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67.680000000000007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1.4293729372937294</v>
      </c>
      <c r="F75">
        <f>GT_Spot!S75</f>
        <v>0</v>
      </c>
      <c r="G75">
        <f>PPCL_NG!S75</f>
        <v>36.36</v>
      </c>
      <c r="H75">
        <f>PPCL_Spot!S75</f>
        <v>0</v>
      </c>
      <c r="I75">
        <f>Bawana_NG!S75</f>
        <v>29.000727880456314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68.05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1.3654088871962005</v>
      </c>
      <c r="AD75">
        <f t="shared" si="4"/>
        <v>153.79469193055385</v>
      </c>
      <c r="AE75">
        <f>'IDT-1'!E75</f>
        <v>0</v>
      </c>
      <c r="AF75" s="26"/>
      <c r="AG75">
        <f t="shared" si="5"/>
        <v>153.79469193055385</v>
      </c>
      <c r="AI75" s="75">
        <f>PXIL!K75</f>
        <v>0</v>
      </c>
      <c r="AJ75" s="75">
        <f>PXIL!Q75</f>
        <v>0</v>
      </c>
      <c r="AK75" s="75">
        <f>RTM_IEX!K75</f>
        <v>19.350000000000001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1.4293729372937294</v>
      </c>
      <c r="F76">
        <f>GT_Spot!S76</f>
        <v>0</v>
      </c>
      <c r="G76">
        <f>PPCL_NG!S76</f>
        <v>36.36</v>
      </c>
      <c r="H76">
        <f>PPCL_Spot!S76</f>
        <v>0</v>
      </c>
      <c r="I76">
        <f>Bawana_NG!S76</f>
        <v>28.27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68.05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1.699186481848185</v>
      </c>
      <c r="AD76">
        <f t="shared" si="4"/>
        <v>191.39018645544553</v>
      </c>
      <c r="AE76">
        <f>'IDT-1'!E76</f>
        <v>0</v>
      </c>
      <c r="AF76" s="26"/>
      <c r="AG76">
        <f t="shared" si="5"/>
        <v>191.39018645544553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58.01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36.36</v>
      </c>
      <c r="H77">
        <f>PPCL_Spot!S77</f>
        <v>11.51</v>
      </c>
      <c r="I77">
        <f>Bawana_NG!S77</f>
        <v>28.27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68.05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16.43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1.9618807853577374</v>
      </c>
      <c r="AD77">
        <f t="shared" si="4"/>
        <v>220.97911755074875</v>
      </c>
      <c r="AE77">
        <f>'IDT-1'!E77</f>
        <v>0</v>
      </c>
      <c r="AF77" s="26"/>
      <c r="AG77">
        <f t="shared" si="5"/>
        <v>220.97911755074875</v>
      </c>
      <c r="AI77" s="75">
        <f>PXIL!K77</f>
        <v>0</v>
      </c>
      <c r="AJ77" s="75">
        <f>PXIL!Q77</f>
        <v>0</v>
      </c>
      <c r="AK77" s="75">
        <f>RTM_IEX!K77</f>
        <v>19.34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39.909999999999997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36.36</v>
      </c>
      <c r="H78">
        <f>PPCL_Spot!S78</f>
        <v>11.51</v>
      </c>
      <c r="I78">
        <f>Bawana_NG!S78</f>
        <v>28.27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68.05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16.059999999999999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1.7562247853577373</v>
      </c>
      <c r="AD78">
        <f t="shared" si="4"/>
        <v>197.81477355074875</v>
      </c>
      <c r="AE78">
        <f>'IDT-1'!E78</f>
        <v>0</v>
      </c>
      <c r="AF78" s="26"/>
      <c r="AG78">
        <f t="shared" si="5"/>
        <v>197.81477355074875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36.25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1.573325985119868</v>
      </c>
      <c r="F79">
        <f>GT_Spot!S79</f>
        <v>0</v>
      </c>
      <c r="G79">
        <f>PPCL_NG!S79</f>
        <v>36.36</v>
      </c>
      <c r="H79">
        <f>PPCL_Spot!S79</f>
        <v>0</v>
      </c>
      <c r="I79">
        <f>Bawana_NG!S79</f>
        <v>28.27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68.05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1.2750612686690548</v>
      </c>
      <c r="AD79">
        <f t="shared" si="4"/>
        <v>143.6182647164508</v>
      </c>
      <c r="AE79">
        <f>'IDT-1'!E79</f>
        <v>0</v>
      </c>
      <c r="AF79" s="26"/>
      <c r="AG79">
        <f t="shared" si="5"/>
        <v>143.6182647164508</v>
      </c>
      <c r="AI79" s="75">
        <f>PXIL!K79</f>
        <v>0</v>
      </c>
      <c r="AJ79" s="75">
        <f>PXIL!Q79</f>
        <v>0</v>
      </c>
      <c r="AK79" s="75">
        <f>RTM_IEX!K79</f>
        <v>9.67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1.573325985119868</v>
      </c>
      <c r="F80">
        <f>GT_Spot!S80</f>
        <v>0</v>
      </c>
      <c r="G80">
        <f>PPCL_NG!S80</f>
        <v>36.36</v>
      </c>
      <c r="H80">
        <f>PPCL_Spot!S80</f>
        <v>0.83</v>
      </c>
      <c r="I80">
        <f>Bawana_NG!S80</f>
        <v>28.27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68.05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11.05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1.6472132686690553</v>
      </c>
      <c r="AD80">
        <f t="shared" si="4"/>
        <v>185.53611271645084</v>
      </c>
      <c r="AE80">
        <f>'IDT-1'!E80</f>
        <v>0</v>
      </c>
      <c r="AF80" s="26"/>
      <c r="AG80">
        <f t="shared" si="5"/>
        <v>185.53611271645084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40.08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36.36</v>
      </c>
      <c r="H81">
        <f>PPCL_Spot!S81</f>
        <v>11.51</v>
      </c>
      <c r="I81">
        <f>Bawana_NG!S81</f>
        <v>28.999999999999996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68.05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12.37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1.7609767853577369</v>
      </c>
      <c r="AD81">
        <f t="shared" si="4"/>
        <v>198.35002155074872</v>
      </c>
      <c r="AE81">
        <f>'IDT-1'!E81</f>
        <v>0</v>
      </c>
      <c r="AF81" s="26"/>
      <c r="AG81">
        <f t="shared" si="5"/>
        <v>198.35002155074872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39.75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36.36</v>
      </c>
      <c r="H82">
        <f>PPCL_Spot!S82</f>
        <v>11.51</v>
      </c>
      <c r="I82">
        <f>Bawana_NG!S82</f>
        <v>28.999999999999996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68.05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13.34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1.7698647853577369</v>
      </c>
      <c r="AD82">
        <f t="shared" si="4"/>
        <v>199.35113355074873</v>
      </c>
      <c r="AE82">
        <f>'IDT-1'!E82</f>
        <v>0</v>
      </c>
      <c r="AF82" s="26"/>
      <c r="AG82">
        <f t="shared" si="5"/>
        <v>199.35113355074873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39.79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36.36</v>
      </c>
      <c r="H83">
        <f>PPCL_Spot!S83</f>
        <v>11.51</v>
      </c>
      <c r="I83">
        <f>Bawana_NG!S83</f>
        <v>28.999999999999996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68.05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1.3911020605796902</v>
      </c>
      <c r="AD83">
        <f t="shared" si="4"/>
        <v>136.59989627552676</v>
      </c>
      <c r="AE83">
        <f>'IDT-1'!E83</f>
        <v>0</v>
      </c>
      <c r="AF83" s="26"/>
      <c r="AG83">
        <f t="shared" si="5"/>
        <v>136.59989627552676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36.36</v>
      </c>
      <c r="H84">
        <f>PPCL_Spot!S84</f>
        <v>11.51</v>
      </c>
      <c r="I84">
        <f>Bawana_NG!S84</f>
        <v>28.999999999999996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68.05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1.515016785357737</v>
      </c>
      <c r="AD84">
        <f t="shared" si="4"/>
        <v>170.6459815507487</v>
      </c>
      <c r="AE84">
        <f>'IDT-1'!E84</f>
        <v>0</v>
      </c>
      <c r="AF84" s="26"/>
      <c r="AG84">
        <f t="shared" si="5"/>
        <v>170.6459815507487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24.17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36.36</v>
      </c>
      <c r="H85">
        <f>PPCL_Spot!S85</f>
        <v>11.51</v>
      </c>
      <c r="I85">
        <f>Bawana_NG!S85</f>
        <v>28.999999999999996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67.539999999999992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1.595624785357737</v>
      </c>
      <c r="AD85">
        <f t="shared" si="4"/>
        <v>179.72537355074874</v>
      </c>
      <c r="AE85">
        <f>'IDT-1'!E85</f>
        <v>0</v>
      </c>
      <c r="AF85" s="26"/>
      <c r="AG85">
        <f t="shared" si="5"/>
        <v>179.72537355074874</v>
      </c>
      <c r="AI85" s="75">
        <f>PXIL!K85</f>
        <v>0</v>
      </c>
      <c r="AJ85" s="75">
        <f>PXIL!Q85</f>
        <v>0</v>
      </c>
      <c r="AK85" s="75">
        <f>RTM_IEX!K85</f>
        <v>9.67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24.17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36.36</v>
      </c>
      <c r="H86">
        <f>PPCL_Spot!S86</f>
        <v>11.51</v>
      </c>
      <c r="I86">
        <f>Bawana_NG!S86</f>
        <v>28.999999999999996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67.539999999999992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1.5105287853577369</v>
      </c>
      <c r="AD86">
        <f t="shared" si="4"/>
        <v>170.14046955074872</v>
      </c>
      <c r="AE86">
        <f>'IDT-1'!E86</f>
        <v>0</v>
      </c>
      <c r="AF86" s="26"/>
      <c r="AG86">
        <f t="shared" si="5"/>
        <v>170.14046955074872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24.17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36.36</v>
      </c>
      <c r="H87">
        <f>PPCL_Spot!S87</f>
        <v>10.89</v>
      </c>
      <c r="I87">
        <f>Bawana_NG!S87</f>
        <v>28.999999999999996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67.539999999999992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1.4699393358016435</v>
      </c>
      <c r="AD87">
        <f t="shared" si="4"/>
        <v>125.39105900030482</v>
      </c>
      <c r="AE87">
        <f>'IDT-1'!E87</f>
        <v>0</v>
      </c>
      <c r="AF87" s="26"/>
      <c r="AG87">
        <f t="shared" si="5"/>
        <v>125.39105900030482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-20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36.36</v>
      </c>
      <c r="H88">
        <f>PPCL_Spot!S88</f>
        <v>10.89</v>
      </c>
      <c r="I88">
        <f>Bawana_NG!S88</f>
        <v>28.999999999999996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67.539999999999992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1.4625687853577372</v>
      </c>
      <c r="AD88">
        <f t="shared" si="4"/>
        <v>164.73842955074872</v>
      </c>
      <c r="AE88">
        <f>'IDT-1'!E88</f>
        <v>0</v>
      </c>
      <c r="AF88" s="26"/>
      <c r="AG88">
        <f t="shared" si="5"/>
        <v>164.73842955074872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19.34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36.36</v>
      </c>
      <c r="H89">
        <f>PPCL_Spot!S89</f>
        <v>10.89</v>
      </c>
      <c r="I89">
        <f>Bawana_NG!S89</f>
        <v>28.999999999999996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1.467056785357737</v>
      </c>
      <c r="AD89">
        <f t="shared" si="4"/>
        <v>165.24394155074876</v>
      </c>
      <c r="AE89">
        <f>'IDT-1'!E89</f>
        <v>0</v>
      </c>
      <c r="AF89" s="26"/>
      <c r="AG89">
        <f t="shared" si="5"/>
        <v>165.24394155074876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19.34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36.36</v>
      </c>
      <c r="H90">
        <f>PPCL_Spot!S90</f>
        <v>10.89</v>
      </c>
      <c r="I90">
        <f>Bawana_NG!S90</f>
        <v>28.999999999999996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68.05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1.467056785357737</v>
      </c>
      <c r="AD90">
        <f t="shared" si="4"/>
        <v>165.24394155074876</v>
      </c>
      <c r="AE90">
        <f>'IDT-1'!E90</f>
        <v>0</v>
      </c>
      <c r="AF90" s="26"/>
      <c r="AG90">
        <f t="shared" si="5"/>
        <v>165.24394155074876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19.34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36.36</v>
      </c>
      <c r="H91">
        <f>PPCL_Spot!S91</f>
        <v>10.89</v>
      </c>
      <c r="I91">
        <f>Bawana_NG!S91</f>
        <v>29.000000000000004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68.23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1.5647926110235968</v>
      </c>
      <c r="AD91">
        <f t="shared" si="4"/>
        <v>115.9862057250829</v>
      </c>
      <c r="AE91">
        <f>'IDT-1'!E91</f>
        <v>0</v>
      </c>
      <c r="AF91" s="26"/>
      <c r="AG91">
        <f t="shared" si="5"/>
        <v>115.9862057250829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36.36</v>
      </c>
      <c r="H92">
        <f>PPCL_Spot!S92</f>
        <v>10.89</v>
      </c>
      <c r="I92">
        <f>Bawana_NG!S92</f>
        <v>29.000000000000004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68.23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1.4686407853577372</v>
      </c>
      <c r="AD92">
        <f t="shared" si="4"/>
        <v>165.42235755074876</v>
      </c>
      <c r="AE92">
        <f>'IDT-1'!E92</f>
        <v>0</v>
      </c>
      <c r="AF92" s="26"/>
      <c r="AG92">
        <f t="shared" si="5"/>
        <v>165.42235755074876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19.34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36.36</v>
      </c>
      <c r="H93">
        <f>PPCL_Spot!S93</f>
        <v>10.89</v>
      </c>
      <c r="I93">
        <f>Bawana_NG!S93</f>
        <v>29.000000000000004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68.23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1.4686407853577372</v>
      </c>
      <c r="AD93">
        <f t="shared" si="4"/>
        <v>165.42235755074876</v>
      </c>
      <c r="AE93">
        <f>'IDT-1'!E93</f>
        <v>0</v>
      </c>
      <c r="AF93" s="26"/>
      <c r="AG93">
        <f t="shared" si="5"/>
        <v>165.42235755074876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19.34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36.36</v>
      </c>
      <c r="H94">
        <f>PPCL_Spot!S94</f>
        <v>10.89</v>
      </c>
      <c r="I94">
        <f>Bawana_NG!S94</f>
        <v>29.000000000000004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68.23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1.4686407853577372</v>
      </c>
      <c r="AD94">
        <f t="shared" si="4"/>
        <v>165.42235755074876</v>
      </c>
      <c r="AE94">
        <f>'IDT-1'!E94</f>
        <v>0</v>
      </c>
      <c r="AF94" s="26"/>
      <c r="AG94">
        <f t="shared" si="5"/>
        <v>165.42235755074876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19.34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36.36</v>
      </c>
      <c r="H95">
        <f>PPCL_Spot!S95</f>
        <v>10.89</v>
      </c>
      <c r="I95">
        <f>Bawana_NG!S95</f>
        <v>29.000000000000004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68.23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1.65357388624555</v>
      </c>
      <c r="AD95">
        <f t="shared" si="4"/>
        <v>105.89742444986094</v>
      </c>
      <c r="AE95">
        <f>'IDT-1'!E95</f>
        <v>0</v>
      </c>
      <c r="AF95" s="26"/>
      <c r="AG95">
        <f t="shared" si="5"/>
        <v>105.89742444986094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36.36</v>
      </c>
      <c r="H96">
        <f>PPCL_Spot!S96</f>
        <v>10.89</v>
      </c>
      <c r="I96">
        <f>Bawana_NG!S96</f>
        <v>29.000000000000004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68.23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1.426048785357737</v>
      </c>
      <c r="AD96">
        <f t="shared" si="4"/>
        <v>160.62494955074874</v>
      </c>
      <c r="AE96">
        <f>'IDT-1'!E96</f>
        <v>0</v>
      </c>
      <c r="AF96" s="26"/>
      <c r="AG96">
        <f t="shared" si="5"/>
        <v>160.62494955074874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14.5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36.36</v>
      </c>
      <c r="H97">
        <f>PPCL_Spot!S97</f>
        <v>10.89</v>
      </c>
      <c r="I97">
        <f>Bawana_NG!S97</f>
        <v>29.000000000000004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68.23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1.426048785357737</v>
      </c>
      <c r="AD97">
        <f t="shared" si="4"/>
        <v>160.62494955074874</v>
      </c>
      <c r="AE97">
        <f>'IDT-1'!E97</f>
        <v>0</v>
      </c>
      <c r="AF97" s="26"/>
      <c r="AG97">
        <f t="shared" si="5"/>
        <v>160.62494955074874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14.5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36.36</v>
      </c>
      <c r="H98">
        <f>PPCL_Spot!S98</f>
        <v>10.89</v>
      </c>
      <c r="I98">
        <f>Bawana_NG!S98</f>
        <v>29.000000000000004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68.23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1.3835447853577372</v>
      </c>
      <c r="AD98">
        <f t="shared" si="4"/>
        <v>155.83745355074873</v>
      </c>
      <c r="AE98">
        <f>'IDT-1'!E98</f>
        <v>0</v>
      </c>
      <c r="AF98" s="26"/>
      <c r="AG98">
        <f t="shared" si="5"/>
        <v>155.83745355074873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9.67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4.7149444402486772E-2</v>
      </c>
      <c r="F99">
        <f t="shared" si="6"/>
        <v>0</v>
      </c>
      <c r="G99">
        <f t="shared" si="6"/>
        <v>0.87264000000000064</v>
      </c>
      <c r="H99">
        <f t="shared" si="6"/>
        <v>0.20832795354508449</v>
      </c>
      <c r="I99">
        <f t="shared" si="6"/>
        <v>0.69429379081722087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1.6454074999999986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1.7312499999999998E-2</v>
      </c>
      <c r="Z99" s="75">
        <f t="shared" si="6"/>
        <v>0</v>
      </c>
      <c r="AA99" s="117">
        <f t="shared" si="6"/>
        <v>0.26984999999999987</v>
      </c>
      <c r="AB99" s="117">
        <f t="shared" si="6"/>
        <v>0</v>
      </c>
      <c r="AC99">
        <f t="shared" si="6"/>
        <v>4.2660811510363425E-2</v>
      </c>
      <c r="AD99">
        <f t="shared" si="6"/>
        <v>4.5917153772544284</v>
      </c>
      <c r="AE99">
        <f t="shared" si="6"/>
        <v>0</v>
      </c>
      <c r="AG99">
        <f t="shared" si="6"/>
        <v>4.5917153772544284</v>
      </c>
      <c r="AI99">
        <f t="shared" si="6"/>
        <v>0</v>
      </c>
      <c r="AJ99">
        <f t="shared" si="6"/>
        <v>0</v>
      </c>
      <c r="AK99">
        <f t="shared" si="6"/>
        <v>0.18372999999999992</v>
      </c>
      <c r="AL99">
        <f t="shared" si="6"/>
        <v>-0.10625</v>
      </c>
      <c r="AM99">
        <f t="shared" si="6"/>
        <v>0</v>
      </c>
      <c r="AN99">
        <f t="shared" si="6"/>
        <v>0</v>
      </c>
      <c r="AO99">
        <f t="shared" si="6"/>
        <v>0.80191500000000016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2.08</v>
      </c>
      <c r="I3">
        <f>Bawana_NG!R3</f>
        <v>5.7469291732909387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0.23070897672496027</v>
      </c>
      <c r="AD3">
        <f>SUM(B3:AB3,AI3:AR3)-AC3</f>
        <v>25.986220196565981</v>
      </c>
      <c r="AE3">
        <f>'IDT-1'!D3</f>
        <v>0</v>
      </c>
      <c r="AF3" s="26"/>
      <c r="AG3">
        <f>SUM(AD3:AF3)</f>
        <v>25.986220196565981</v>
      </c>
      <c r="AI3" s="75">
        <f>PXIL!L3</f>
        <v>0</v>
      </c>
      <c r="AJ3" s="75">
        <f>PXIL!R3</f>
        <v>0</v>
      </c>
      <c r="AK3" s="75">
        <f>RTM_IEX!L3</f>
        <v>7.25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2.08</v>
      </c>
      <c r="I4">
        <f>Bawana_NG!R4</f>
        <v>5.77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0.23091200000000001</v>
      </c>
      <c r="AD4">
        <f t="shared" ref="AD4:AD67" si="1">SUM(B4:AB4,AI4:AR4)-AC4</f>
        <v>26.009087999999998</v>
      </c>
      <c r="AE4">
        <f>'IDT-1'!D4</f>
        <v>0</v>
      </c>
      <c r="AF4" s="26"/>
      <c r="AG4">
        <f t="shared" ref="AG4:AG67" si="2">SUM(AD4:AF4)</f>
        <v>26.009087999999998</v>
      </c>
      <c r="AI4" s="75">
        <f>PXIL!L4</f>
        <v>0</v>
      </c>
      <c r="AJ4" s="75">
        <f>PXIL!R4</f>
        <v>0</v>
      </c>
      <c r="AK4" s="75">
        <f>RTM_IEX!L4</f>
        <v>7.25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2.08</v>
      </c>
      <c r="I5">
        <f>Bawana_NG!R5</f>
        <v>5.77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0.22668799999999997</v>
      </c>
      <c r="AD5">
        <f t="shared" si="1"/>
        <v>25.533311999999999</v>
      </c>
      <c r="AE5">
        <f>'IDT-1'!D5</f>
        <v>0</v>
      </c>
      <c r="AF5" s="26"/>
      <c r="AG5">
        <f t="shared" si="2"/>
        <v>25.533311999999999</v>
      </c>
      <c r="AI5" s="75">
        <f>PXIL!L5</f>
        <v>0</v>
      </c>
      <c r="AJ5" s="75">
        <f>PXIL!R5</f>
        <v>0</v>
      </c>
      <c r="AK5" s="75">
        <f>RTM_IEX!L5</f>
        <v>6.77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2.08</v>
      </c>
      <c r="I6">
        <f>Bawana_NG!R6</f>
        <v>5.77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0.22668799999999997</v>
      </c>
      <c r="AD6">
        <f t="shared" si="1"/>
        <v>25.533311999999999</v>
      </c>
      <c r="AE6">
        <f>'IDT-1'!D6</f>
        <v>0</v>
      </c>
      <c r="AF6" s="26"/>
      <c r="AG6">
        <f t="shared" si="2"/>
        <v>25.533311999999999</v>
      </c>
      <c r="AI6" s="75">
        <f>PXIL!L6</f>
        <v>0</v>
      </c>
      <c r="AJ6" s="75">
        <f>PXIL!R6</f>
        <v>0</v>
      </c>
      <c r="AK6" s="75">
        <f>RTM_IEX!L6</f>
        <v>6.77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2.08</v>
      </c>
      <c r="I7">
        <f>Bawana_NG!R7</f>
        <v>5.77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0.26919199999999999</v>
      </c>
      <c r="AD7">
        <f t="shared" si="1"/>
        <v>30.320807999999996</v>
      </c>
      <c r="AE7">
        <f>'IDT-1'!D7</f>
        <v>0</v>
      </c>
      <c r="AF7" s="26"/>
      <c r="AG7">
        <f t="shared" si="2"/>
        <v>30.320807999999996</v>
      </c>
      <c r="AI7" s="75">
        <f>PXIL!L7</f>
        <v>0</v>
      </c>
      <c r="AJ7" s="75">
        <f>PXIL!R7</f>
        <v>0</v>
      </c>
      <c r="AK7" s="75">
        <f>RTM_IEX!L7</f>
        <v>11.6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2.08</v>
      </c>
      <c r="I8">
        <f>Bawana_NG!R8</f>
        <v>5.77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0.20961599999999997</v>
      </c>
      <c r="AD8">
        <f t="shared" si="1"/>
        <v>23.610384</v>
      </c>
      <c r="AE8">
        <f>'IDT-1'!D8</f>
        <v>0</v>
      </c>
      <c r="AF8" s="26"/>
      <c r="AG8">
        <f t="shared" si="2"/>
        <v>23.610384</v>
      </c>
      <c r="AI8" s="75">
        <f>PXIL!L8</f>
        <v>0</v>
      </c>
      <c r="AJ8" s="75">
        <f>PXIL!R8</f>
        <v>0</v>
      </c>
      <c r="AK8" s="75">
        <f>RTM_IEX!L8</f>
        <v>4.83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2.08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0.22281600000000001</v>
      </c>
      <c r="AD9">
        <f t="shared" si="1"/>
        <v>25.097183999999999</v>
      </c>
      <c r="AE9">
        <f>'IDT-1'!D9</f>
        <v>0</v>
      </c>
      <c r="AF9" s="26"/>
      <c r="AG9">
        <f t="shared" si="2"/>
        <v>25.097183999999999</v>
      </c>
      <c r="AI9" s="75">
        <f>PXIL!L9</f>
        <v>0</v>
      </c>
      <c r="AJ9" s="75">
        <f>PXIL!R9</f>
        <v>0</v>
      </c>
      <c r="AK9" s="75">
        <f>RTM_IEX!L9</f>
        <v>6.28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2.08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0.22281600000000001</v>
      </c>
      <c r="AD10">
        <f t="shared" si="1"/>
        <v>25.097183999999999</v>
      </c>
      <c r="AE10">
        <f>'IDT-1'!D10</f>
        <v>0</v>
      </c>
      <c r="AF10" s="26"/>
      <c r="AG10">
        <f t="shared" si="2"/>
        <v>25.097183999999999</v>
      </c>
      <c r="AI10" s="75">
        <f>PXIL!L10</f>
        <v>0</v>
      </c>
      <c r="AJ10" s="75">
        <f>PXIL!R10</f>
        <v>0</v>
      </c>
      <c r="AK10" s="75">
        <f>RTM_IEX!L10</f>
        <v>6.28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2.08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0.214368</v>
      </c>
      <c r="AD11">
        <f t="shared" si="1"/>
        <v>24.145631999999999</v>
      </c>
      <c r="AE11">
        <f>'IDT-1'!D11</f>
        <v>0</v>
      </c>
      <c r="AF11" s="26"/>
      <c r="AG11">
        <f t="shared" si="2"/>
        <v>24.145631999999999</v>
      </c>
      <c r="AI11" s="75">
        <f>PXIL!L11</f>
        <v>0</v>
      </c>
      <c r="AJ11" s="75">
        <f>PXIL!R11</f>
        <v>0</v>
      </c>
      <c r="AK11" s="75">
        <f>RTM_IEX!L11</f>
        <v>5.32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2.08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0.214368</v>
      </c>
      <c r="AD12">
        <f t="shared" si="1"/>
        <v>24.145631999999999</v>
      </c>
      <c r="AE12">
        <f>'IDT-1'!D12</f>
        <v>0</v>
      </c>
      <c r="AF12" s="26"/>
      <c r="AG12">
        <f t="shared" si="2"/>
        <v>24.145631999999999</v>
      </c>
      <c r="AI12" s="75">
        <f>PXIL!L12</f>
        <v>0</v>
      </c>
      <c r="AJ12" s="75">
        <f>PXIL!R12</f>
        <v>0</v>
      </c>
      <c r="AK12" s="75">
        <f>RTM_IEX!L12</f>
        <v>5.32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2.08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0.25264799999999998</v>
      </c>
      <c r="AD13">
        <f t="shared" si="1"/>
        <v>28.457352</v>
      </c>
      <c r="AE13">
        <f>'IDT-1'!D13</f>
        <v>0</v>
      </c>
      <c r="AF13" s="26"/>
      <c r="AG13">
        <f t="shared" si="2"/>
        <v>28.457352</v>
      </c>
      <c r="AI13" s="75">
        <f>PXIL!L13</f>
        <v>0</v>
      </c>
      <c r="AJ13" s="75">
        <f>PXIL!R13</f>
        <v>0</v>
      </c>
      <c r="AK13" s="75">
        <f>RTM_IEX!L13</f>
        <v>9.67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2.08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0.18884800000000002</v>
      </c>
      <c r="AD14">
        <f t="shared" si="1"/>
        <v>21.271152000000001</v>
      </c>
      <c r="AE14">
        <f>'IDT-1'!D14</f>
        <v>0</v>
      </c>
      <c r="AF14" s="26"/>
      <c r="AG14">
        <f t="shared" si="2"/>
        <v>21.271152000000001</v>
      </c>
      <c r="AI14" s="75">
        <f>PXIL!L14</f>
        <v>0</v>
      </c>
      <c r="AJ14" s="75">
        <f>PXIL!R14</f>
        <v>0</v>
      </c>
      <c r="AK14" s="75">
        <f>RTM_IEX!L14</f>
        <v>2.42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2.08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0.21260800000000002</v>
      </c>
      <c r="AD15">
        <f t="shared" si="1"/>
        <v>23.947392000000001</v>
      </c>
      <c r="AE15">
        <f>'IDT-1'!D15</f>
        <v>0</v>
      </c>
      <c r="AF15" s="26"/>
      <c r="AG15">
        <f t="shared" si="2"/>
        <v>23.947392000000001</v>
      </c>
      <c r="AI15" s="75">
        <f>PXIL!L15</f>
        <v>0</v>
      </c>
      <c r="AJ15" s="75">
        <f>PXIL!R15</f>
        <v>0</v>
      </c>
      <c r="AK15" s="75">
        <f>RTM_IEX!L15</f>
        <v>5.12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2.08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0.21260800000000002</v>
      </c>
      <c r="AD16">
        <f t="shared" si="1"/>
        <v>23.947392000000001</v>
      </c>
      <c r="AE16">
        <f>'IDT-1'!D16</f>
        <v>0</v>
      </c>
      <c r="AF16" s="26"/>
      <c r="AG16">
        <f t="shared" si="2"/>
        <v>23.947392000000001</v>
      </c>
      <c r="AI16" s="75">
        <f>PXIL!L16</f>
        <v>0</v>
      </c>
      <c r="AJ16" s="75">
        <f>PXIL!R16</f>
        <v>0</v>
      </c>
      <c r="AK16" s="75">
        <f>RTM_IEX!L16</f>
        <v>5.12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2.08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0.20838400000000001</v>
      </c>
      <c r="AD17">
        <f t="shared" si="1"/>
        <v>23.471616000000001</v>
      </c>
      <c r="AE17">
        <f>'IDT-1'!D17</f>
        <v>0</v>
      </c>
      <c r="AF17" s="26"/>
      <c r="AG17">
        <f t="shared" si="2"/>
        <v>23.471616000000001</v>
      </c>
      <c r="AI17" s="75">
        <f>PXIL!L17</f>
        <v>0</v>
      </c>
      <c r="AJ17" s="75">
        <f>PXIL!R17</f>
        <v>0</v>
      </c>
      <c r="AK17" s="75">
        <f>RTM_IEX!L17</f>
        <v>4.6399999999999997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2.08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0.20838400000000001</v>
      </c>
      <c r="AD18">
        <f t="shared" si="1"/>
        <v>23.471616000000001</v>
      </c>
      <c r="AE18">
        <f>'IDT-1'!D18</f>
        <v>0</v>
      </c>
      <c r="AF18" s="26"/>
      <c r="AG18">
        <f t="shared" si="2"/>
        <v>23.471616000000001</v>
      </c>
      <c r="AI18" s="75">
        <f>PXIL!L18</f>
        <v>0</v>
      </c>
      <c r="AJ18" s="75">
        <f>PXIL!R18</f>
        <v>0</v>
      </c>
      <c r="AK18" s="75">
        <f>RTM_IEX!L18</f>
        <v>4.6399999999999997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0.24930400000000003</v>
      </c>
      <c r="AD19">
        <f t="shared" si="1"/>
        <v>28.080696</v>
      </c>
      <c r="AE19">
        <f>'IDT-1'!D19</f>
        <v>0</v>
      </c>
      <c r="AF19" s="26"/>
      <c r="AG19">
        <f t="shared" si="2"/>
        <v>28.080696</v>
      </c>
      <c r="AI19" s="75">
        <f>PXIL!L19</f>
        <v>0</v>
      </c>
      <c r="AJ19" s="75">
        <f>PXIL!R19</f>
        <v>0</v>
      </c>
      <c r="AK19" s="75">
        <f>RTM_IEX!L19</f>
        <v>9.19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0.18541600000000003</v>
      </c>
      <c r="AD20">
        <f t="shared" si="1"/>
        <v>20.884584</v>
      </c>
      <c r="AE20">
        <f>'IDT-1'!D20</f>
        <v>0</v>
      </c>
      <c r="AF20" s="26"/>
      <c r="AG20">
        <f t="shared" si="2"/>
        <v>20.884584</v>
      </c>
      <c r="AI20" s="75">
        <f>PXIL!L20</f>
        <v>0</v>
      </c>
      <c r="AJ20" s="75">
        <f>PXIL!R20</f>
        <v>0</v>
      </c>
      <c r="AK20" s="75">
        <f>RTM_IEX!L20</f>
        <v>1.93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0.20838400000000001</v>
      </c>
      <c r="AD21">
        <f t="shared" si="1"/>
        <v>23.471616000000001</v>
      </c>
      <c r="AE21">
        <f>'IDT-1'!D21</f>
        <v>0</v>
      </c>
      <c r="AF21" s="26"/>
      <c r="AG21">
        <f t="shared" si="2"/>
        <v>23.471616000000001</v>
      </c>
      <c r="AI21" s="75">
        <f>PXIL!L21</f>
        <v>0</v>
      </c>
      <c r="AJ21" s="75">
        <f>PXIL!R21</f>
        <v>0</v>
      </c>
      <c r="AK21" s="75">
        <f>RTM_IEX!L21</f>
        <v>4.54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0.21014400000000003</v>
      </c>
      <c r="AD22">
        <f t="shared" si="1"/>
        <v>23.669856000000003</v>
      </c>
      <c r="AE22">
        <f>'IDT-1'!D22</f>
        <v>0</v>
      </c>
      <c r="AF22" s="26"/>
      <c r="AG22">
        <f t="shared" si="2"/>
        <v>23.669856000000003</v>
      </c>
      <c r="AI22" s="75">
        <f>PXIL!L22</f>
        <v>0</v>
      </c>
      <c r="AJ22" s="75">
        <f>PXIL!R22</f>
        <v>0</v>
      </c>
      <c r="AK22" s="75">
        <f>RTM_IEX!L22</f>
        <v>4.74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2.1800000000000002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0.21436800000000003</v>
      </c>
      <c r="AD23">
        <f t="shared" si="1"/>
        <v>24.145631999999999</v>
      </c>
      <c r="AE23">
        <f>'IDT-1'!D23</f>
        <v>0</v>
      </c>
      <c r="AF23" s="26"/>
      <c r="AG23">
        <f t="shared" si="2"/>
        <v>24.145631999999999</v>
      </c>
      <c r="AI23" s="75">
        <f>PXIL!L23</f>
        <v>0</v>
      </c>
      <c r="AJ23" s="75">
        <f>PXIL!R23</f>
        <v>0</v>
      </c>
      <c r="AK23" s="75">
        <f>RTM_IEX!L23</f>
        <v>5.22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2.1800000000000002</v>
      </c>
      <c r="I24">
        <f>Bawana_NG!R24</f>
        <v>5.8201018136750626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0.21604089596034057</v>
      </c>
      <c r="AD24">
        <f t="shared" si="1"/>
        <v>24.334060917714723</v>
      </c>
      <c r="AE24">
        <f>'IDT-1'!D24</f>
        <v>0</v>
      </c>
      <c r="AF24" s="26"/>
      <c r="AG24">
        <f t="shared" si="2"/>
        <v>24.334060917714723</v>
      </c>
      <c r="AI24" s="75">
        <f>PXIL!L24</f>
        <v>0</v>
      </c>
      <c r="AJ24" s="75">
        <f>PXIL!R24</f>
        <v>0</v>
      </c>
      <c r="AK24" s="75">
        <f>RTM_IEX!L24</f>
        <v>5.41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2.1800000000000002</v>
      </c>
      <c r="I25">
        <f>Bawana_NG!R25</f>
        <v>5.8201018136750626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0.26628889596034055</v>
      </c>
      <c r="AD25">
        <f t="shared" si="1"/>
        <v>29.993812917714724</v>
      </c>
      <c r="AE25">
        <f>'IDT-1'!D25</f>
        <v>0</v>
      </c>
      <c r="AF25" s="26"/>
      <c r="AG25">
        <f t="shared" si="2"/>
        <v>29.993812917714724</v>
      </c>
      <c r="AI25" s="75">
        <f>PXIL!L25</f>
        <v>0</v>
      </c>
      <c r="AJ25" s="75">
        <f>PXIL!R25</f>
        <v>0</v>
      </c>
      <c r="AK25" s="75">
        <f>RTM_IEX!L25</f>
        <v>11.12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5.8200985086733867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0.1833048668763258</v>
      </c>
      <c r="AD26">
        <f t="shared" si="1"/>
        <v>20.646793641797061</v>
      </c>
      <c r="AE26">
        <f>'IDT-1'!D26</f>
        <v>0</v>
      </c>
      <c r="AF26" s="26"/>
      <c r="AG26">
        <f t="shared" si="2"/>
        <v>20.646793641797061</v>
      </c>
      <c r="AI26" s="75">
        <f>PXIL!L26</f>
        <v>0</v>
      </c>
      <c r="AJ26" s="75">
        <f>PXIL!R26</f>
        <v>0</v>
      </c>
      <c r="AK26" s="75">
        <f>RTM_IEX!L26</f>
        <v>3.87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0.20882400000000001</v>
      </c>
      <c r="AD27">
        <f t="shared" si="1"/>
        <v>23.521176000000001</v>
      </c>
      <c r="AE27">
        <f>'IDT-1'!D27</f>
        <v>0</v>
      </c>
      <c r="AF27" s="26"/>
      <c r="AG27">
        <f t="shared" si="2"/>
        <v>23.521176000000001</v>
      </c>
      <c r="AI27" s="75">
        <f>PXIL!L27</f>
        <v>0</v>
      </c>
      <c r="AJ27" s="75">
        <f>PXIL!R27</f>
        <v>0</v>
      </c>
      <c r="AK27" s="75">
        <f>RTM_IEX!L27</f>
        <v>6.77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0.22158400000000003</v>
      </c>
      <c r="AD28">
        <f t="shared" si="1"/>
        <v>24.958416</v>
      </c>
      <c r="AE28">
        <f>'IDT-1'!D28</f>
        <v>0</v>
      </c>
      <c r="AF28" s="26"/>
      <c r="AG28">
        <f t="shared" si="2"/>
        <v>24.958416</v>
      </c>
      <c r="AI28" s="75">
        <f>PXIL!L28</f>
        <v>0</v>
      </c>
      <c r="AJ28" s="75">
        <f>PXIL!R28</f>
        <v>0</v>
      </c>
      <c r="AK28" s="75">
        <f>RTM_IEX!L28</f>
        <v>8.2200000000000006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0.22580800000000001</v>
      </c>
      <c r="AD29">
        <f t="shared" si="1"/>
        <v>25.434191999999999</v>
      </c>
      <c r="AE29">
        <f>'IDT-1'!D29</f>
        <v>0</v>
      </c>
      <c r="AF29" s="26"/>
      <c r="AG29">
        <f t="shared" si="2"/>
        <v>25.434191999999999</v>
      </c>
      <c r="AI29" s="75">
        <f>PXIL!L29</f>
        <v>0</v>
      </c>
      <c r="AJ29" s="75">
        <f>PXIL!R29</f>
        <v>0</v>
      </c>
      <c r="AK29" s="75">
        <f>RTM_IEX!L29</f>
        <v>8.6999999999999993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0.23856800000000003</v>
      </c>
      <c r="AD30">
        <f t="shared" si="1"/>
        <v>26.871431999999999</v>
      </c>
      <c r="AE30">
        <f>'IDT-1'!D30</f>
        <v>0</v>
      </c>
      <c r="AF30" s="26"/>
      <c r="AG30">
        <f t="shared" si="2"/>
        <v>26.871431999999999</v>
      </c>
      <c r="AI30" s="75">
        <f>PXIL!L30</f>
        <v>0</v>
      </c>
      <c r="AJ30" s="75">
        <f>PXIL!R30</f>
        <v>0</v>
      </c>
      <c r="AK30" s="75">
        <f>RTM_IEX!L30</f>
        <v>10.15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2.110603029436982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9.67</v>
      </c>
      <c r="AB31" s="117">
        <f>-STOA!R31</f>
        <v>0</v>
      </c>
      <c r="AC31">
        <f t="shared" si="0"/>
        <v>0.31249330665904546</v>
      </c>
      <c r="AD31">
        <f t="shared" si="1"/>
        <v>35.198109722777936</v>
      </c>
      <c r="AE31">
        <f>'IDT-1'!D31</f>
        <v>0</v>
      </c>
      <c r="AF31" s="26"/>
      <c r="AG31">
        <f t="shared" si="2"/>
        <v>35.198109722777936</v>
      </c>
      <c r="AI31" s="75">
        <f>PXIL!L31</f>
        <v>0</v>
      </c>
      <c r="AJ31" s="75">
        <f>PXIL!R31</f>
        <v>0</v>
      </c>
      <c r="AK31" s="75">
        <f>RTM_IEX!L31</f>
        <v>10.64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2.110603029436982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9.67</v>
      </c>
      <c r="AB32" s="117">
        <f>-STOA!R32</f>
        <v>0</v>
      </c>
      <c r="AC32">
        <f t="shared" si="0"/>
        <v>0.22906930665904543</v>
      </c>
      <c r="AD32">
        <f t="shared" si="1"/>
        <v>25.801533722777933</v>
      </c>
      <c r="AE32">
        <f>'IDT-1'!D32</f>
        <v>0</v>
      </c>
      <c r="AF32" s="26"/>
      <c r="AG32">
        <f t="shared" si="2"/>
        <v>25.801533722777933</v>
      </c>
      <c r="AI32" s="75">
        <f>PXIL!L32</f>
        <v>0</v>
      </c>
      <c r="AJ32" s="75">
        <f>PXIL!R32</f>
        <v>0</v>
      </c>
      <c r="AK32" s="75">
        <f>RTM_IEX!L32</f>
        <v>1.1599999999999999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2.08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9.67</v>
      </c>
      <c r="AB33" s="117">
        <f>-STOA!R33</f>
        <v>0</v>
      </c>
      <c r="AC33">
        <f t="shared" si="0"/>
        <v>0.26963199999999998</v>
      </c>
      <c r="AD33">
        <f t="shared" si="1"/>
        <v>30.370367999999996</v>
      </c>
      <c r="AE33">
        <f>'IDT-1'!D33</f>
        <v>0</v>
      </c>
      <c r="AF33" s="26"/>
      <c r="AG33">
        <f t="shared" si="2"/>
        <v>30.370367999999996</v>
      </c>
      <c r="AI33" s="75">
        <f>PXIL!L33</f>
        <v>0</v>
      </c>
      <c r="AJ33" s="75">
        <f>PXIL!R33</f>
        <v>0</v>
      </c>
      <c r="AK33" s="75">
        <f>RTM_IEX!L33</f>
        <v>5.8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2.08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9.67</v>
      </c>
      <c r="AB34" s="117">
        <f>-STOA!R34</f>
        <v>0</v>
      </c>
      <c r="AC34">
        <f t="shared" si="0"/>
        <v>0.28239199999999998</v>
      </c>
      <c r="AD34">
        <f t="shared" si="1"/>
        <v>31.807607999999995</v>
      </c>
      <c r="AE34">
        <f>'IDT-1'!D34</f>
        <v>0</v>
      </c>
      <c r="AF34" s="26"/>
      <c r="AG34">
        <f t="shared" si="2"/>
        <v>31.807607999999995</v>
      </c>
      <c r="AI34" s="75">
        <f>PXIL!L34</f>
        <v>0</v>
      </c>
      <c r="AJ34" s="75">
        <f>PXIL!R34</f>
        <v>0</v>
      </c>
      <c r="AK34" s="75">
        <f>RTM_IEX!L34</f>
        <v>7.25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2.08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9.67</v>
      </c>
      <c r="AB35" s="117">
        <f>-STOA!R35</f>
        <v>0</v>
      </c>
      <c r="AC35">
        <f t="shared" si="0"/>
        <v>0.28837599999999997</v>
      </c>
      <c r="AD35">
        <f t="shared" si="1"/>
        <v>32.481623999999996</v>
      </c>
      <c r="AE35">
        <f>'IDT-1'!D35</f>
        <v>0</v>
      </c>
      <c r="AF35" s="26"/>
      <c r="AG35">
        <f t="shared" si="2"/>
        <v>32.481623999999996</v>
      </c>
      <c r="AI35" s="75">
        <f>PXIL!L35</f>
        <v>0</v>
      </c>
      <c r="AJ35" s="75">
        <f>PXIL!R35</f>
        <v>0</v>
      </c>
      <c r="AK35" s="75">
        <f>RTM_IEX!L35</f>
        <v>7.93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2.08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9.67</v>
      </c>
      <c r="AB36" s="117">
        <f>-STOA!R36</f>
        <v>0</v>
      </c>
      <c r="AC36">
        <f t="shared" si="0"/>
        <v>0.30535999999999996</v>
      </c>
      <c r="AD36">
        <f t="shared" si="1"/>
        <v>34.394639999999995</v>
      </c>
      <c r="AE36">
        <f>'IDT-1'!D36</f>
        <v>0</v>
      </c>
      <c r="AF36" s="26"/>
      <c r="AG36">
        <f t="shared" si="2"/>
        <v>34.394639999999995</v>
      </c>
      <c r="AI36" s="75">
        <f>PXIL!L36</f>
        <v>0</v>
      </c>
      <c r="AJ36" s="75">
        <f>PXIL!R36</f>
        <v>0</v>
      </c>
      <c r="AK36" s="75">
        <f>RTM_IEX!L36</f>
        <v>9.86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2.08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9.67</v>
      </c>
      <c r="AB37" s="117">
        <f>-STOA!R37</f>
        <v>0</v>
      </c>
      <c r="AC37">
        <f t="shared" si="0"/>
        <v>0.351296</v>
      </c>
      <c r="AD37">
        <f t="shared" si="1"/>
        <v>39.568703999999997</v>
      </c>
      <c r="AE37">
        <f>'IDT-1'!D37</f>
        <v>0</v>
      </c>
      <c r="AF37" s="26"/>
      <c r="AG37">
        <f t="shared" si="2"/>
        <v>39.568703999999997</v>
      </c>
      <c r="AI37" s="75">
        <f>PXIL!L37</f>
        <v>0</v>
      </c>
      <c r="AJ37" s="75">
        <f>PXIL!R37</f>
        <v>0</v>
      </c>
      <c r="AK37" s="75">
        <f>RTM_IEX!L37</f>
        <v>15.08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2.08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9.67</v>
      </c>
      <c r="AB38" s="117">
        <f>-STOA!R38</f>
        <v>0</v>
      </c>
      <c r="AC38">
        <f t="shared" si="0"/>
        <v>0.28670399999999996</v>
      </c>
      <c r="AD38">
        <f t="shared" si="1"/>
        <v>32.293295999999998</v>
      </c>
      <c r="AE38">
        <f>'IDT-1'!D38</f>
        <v>0</v>
      </c>
      <c r="AF38" s="26"/>
      <c r="AG38">
        <f t="shared" si="2"/>
        <v>32.293295999999998</v>
      </c>
      <c r="AI38" s="75">
        <f>PXIL!L38</f>
        <v>0</v>
      </c>
      <c r="AJ38" s="75">
        <f>PXIL!R38</f>
        <v>0</v>
      </c>
      <c r="AK38" s="75">
        <f>RTM_IEX!L38</f>
        <v>7.74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2.08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9.67</v>
      </c>
      <c r="AB39" s="117">
        <f>-STOA!R39</f>
        <v>0</v>
      </c>
      <c r="AC39">
        <f t="shared" si="0"/>
        <v>0.324984</v>
      </c>
      <c r="AD39">
        <f t="shared" si="1"/>
        <v>36.605015999999992</v>
      </c>
      <c r="AE39">
        <f>'IDT-1'!D39</f>
        <v>0</v>
      </c>
      <c r="AF39" s="26"/>
      <c r="AG39">
        <f t="shared" si="2"/>
        <v>36.605015999999992</v>
      </c>
      <c r="AI39" s="75">
        <f>PXIL!L39</f>
        <v>0</v>
      </c>
      <c r="AJ39" s="75">
        <f>PXIL!R39</f>
        <v>0</v>
      </c>
      <c r="AK39" s="75">
        <f>RTM_IEX!L39</f>
        <v>12.09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2.08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9.67</v>
      </c>
      <c r="AB40" s="117">
        <f>-STOA!R40</f>
        <v>0</v>
      </c>
      <c r="AC40">
        <f t="shared" si="0"/>
        <v>0.33096799999999998</v>
      </c>
      <c r="AD40">
        <f t="shared" si="1"/>
        <v>37.279032000000001</v>
      </c>
      <c r="AE40">
        <f>'IDT-1'!D40</f>
        <v>0</v>
      </c>
      <c r="AF40" s="26"/>
      <c r="AG40">
        <f t="shared" si="2"/>
        <v>37.279032000000001</v>
      </c>
      <c r="AI40" s="75">
        <f>PXIL!L40</f>
        <v>0</v>
      </c>
      <c r="AJ40" s="75">
        <f>PXIL!R40</f>
        <v>0</v>
      </c>
      <c r="AK40" s="75">
        <f>RTM_IEX!L40</f>
        <v>12.77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2.08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9.67</v>
      </c>
      <c r="AB41" s="117">
        <f>-STOA!R41</f>
        <v>0</v>
      </c>
      <c r="AC41">
        <f t="shared" si="0"/>
        <v>0.33263999999999999</v>
      </c>
      <c r="AD41">
        <f t="shared" si="1"/>
        <v>37.467359999999999</v>
      </c>
      <c r="AE41">
        <f>'IDT-1'!D41</f>
        <v>0</v>
      </c>
      <c r="AF41" s="26"/>
      <c r="AG41">
        <f t="shared" si="2"/>
        <v>37.467359999999999</v>
      </c>
      <c r="AI41" s="75">
        <f>PXIL!L41</f>
        <v>0</v>
      </c>
      <c r="AJ41" s="75">
        <f>PXIL!R41</f>
        <v>0</v>
      </c>
      <c r="AK41" s="75">
        <f>RTM_IEX!L41</f>
        <v>12.96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2.08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9.67</v>
      </c>
      <c r="AB42" s="117">
        <f>-STOA!R42</f>
        <v>0</v>
      </c>
      <c r="AC42">
        <f t="shared" si="0"/>
        <v>0.33176</v>
      </c>
      <c r="AD42">
        <f t="shared" si="1"/>
        <v>37.368239999999993</v>
      </c>
      <c r="AE42">
        <f>'IDT-1'!D42</f>
        <v>0</v>
      </c>
      <c r="AF42" s="26"/>
      <c r="AG42">
        <f t="shared" si="2"/>
        <v>37.368239999999993</v>
      </c>
      <c r="AI42" s="75">
        <f>PXIL!L42</f>
        <v>0</v>
      </c>
      <c r="AJ42" s="75">
        <f>PXIL!R42</f>
        <v>0</v>
      </c>
      <c r="AK42" s="75">
        <f>RTM_IEX!L42</f>
        <v>12.86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1.549544251690679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0.36281998941487803</v>
      </c>
      <c r="AD43">
        <f t="shared" si="1"/>
        <v>40.866724262275802</v>
      </c>
      <c r="AE43">
        <f>'IDT-1'!D43</f>
        <v>0</v>
      </c>
      <c r="AF43" s="26"/>
      <c r="AG43">
        <f t="shared" si="2"/>
        <v>40.866724262275802</v>
      </c>
      <c r="AI43" s="75">
        <f>PXIL!L43</f>
        <v>0</v>
      </c>
      <c r="AJ43" s="75">
        <f>PXIL!R43</f>
        <v>0</v>
      </c>
      <c r="AK43" s="75">
        <f>RTM_IEX!L43</f>
        <v>22.72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0.27684800000000004</v>
      </c>
      <c r="AD44">
        <f t="shared" si="1"/>
        <v>31.183152</v>
      </c>
      <c r="AE44">
        <f>'IDT-1'!D44</f>
        <v>0</v>
      </c>
      <c r="AF44" s="26"/>
      <c r="AG44">
        <f t="shared" si="2"/>
        <v>31.183152</v>
      </c>
      <c r="AI44" s="75">
        <f>PXIL!L44</f>
        <v>0</v>
      </c>
      <c r="AJ44" s="75">
        <f>PXIL!R44</f>
        <v>0</v>
      </c>
      <c r="AK44" s="75">
        <f>RTM_IEX!L44</f>
        <v>14.5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1.9605766401882905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0.32639707443365701</v>
      </c>
      <c r="AD45">
        <f t="shared" si="1"/>
        <v>36.764179565754631</v>
      </c>
      <c r="AE45">
        <f>'IDT-1'!D45</f>
        <v>0</v>
      </c>
      <c r="AF45" s="26"/>
      <c r="AG45">
        <f t="shared" si="2"/>
        <v>36.764179565754631</v>
      </c>
      <c r="AI45" s="75">
        <f>PXIL!L45</f>
        <v>0</v>
      </c>
      <c r="AJ45" s="75">
        <f>PXIL!R45</f>
        <v>0</v>
      </c>
      <c r="AK45" s="75">
        <f>RTM_IEX!L45</f>
        <v>18.170000000000002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1.9605766401882905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0.31962107443365695</v>
      </c>
      <c r="AD46">
        <f t="shared" si="1"/>
        <v>36.000955565754637</v>
      </c>
      <c r="AE46">
        <f>'IDT-1'!D46</f>
        <v>0</v>
      </c>
      <c r="AF46" s="26"/>
      <c r="AG46">
        <f t="shared" si="2"/>
        <v>36.000955565754637</v>
      </c>
      <c r="AI46" s="75">
        <f>PXIL!L46</f>
        <v>0</v>
      </c>
      <c r="AJ46" s="75">
        <f>PXIL!R46</f>
        <v>0</v>
      </c>
      <c r="AK46" s="75">
        <f>RTM_IEX!L46</f>
        <v>17.399999999999999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1.67</v>
      </c>
      <c r="I47">
        <f>Bawana_NG!R47</f>
        <v>5.68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0.32436799999999999</v>
      </c>
      <c r="AD47">
        <f t="shared" si="1"/>
        <v>36.535632</v>
      </c>
      <c r="AE47">
        <f>'IDT-1'!D47</f>
        <v>0</v>
      </c>
      <c r="AF47" s="26"/>
      <c r="AG47">
        <f t="shared" si="2"/>
        <v>36.535632</v>
      </c>
      <c r="AI47" s="75">
        <f>PXIL!L47</f>
        <v>0</v>
      </c>
      <c r="AJ47" s="75">
        <f>PXIL!R47</f>
        <v>0</v>
      </c>
      <c r="AK47" s="75">
        <f>RTM_IEX!L47</f>
        <v>18.37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1.67</v>
      </c>
      <c r="I48">
        <f>Bawana_NG!R48</f>
        <v>5.68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0.32436799999999999</v>
      </c>
      <c r="AD48">
        <f t="shared" si="1"/>
        <v>36.535632</v>
      </c>
      <c r="AE48">
        <f>'IDT-1'!D48</f>
        <v>0</v>
      </c>
      <c r="AF48" s="26"/>
      <c r="AG48">
        <f t="shared" si="2"/>
        <v>36.535632</v>
      </c>
      <c r="AI48" s="75">
        <f>PXIL!L48</f>
        <v>0</v>
      </c>
      <c r="AJ48" s="75">
        <f>PXIL!R48</f>
        <v>0</v>
      </c>
      <c r="AK48" s="75">
        <f>RTM_IEX!L48</f>
        <v>18.37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5.8201018136750626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0.36678489596034058</v>
      </c>
      <c r="AD49">
        <f t="shared" si="1"/>
        <v>41.313316917714722</v>
      </c>
      <c r="AE49">
        <f>'IDT-1'!D49</f>
        <v>0</v>
      </c>
      <c r="AF49" s="26"/>
      <c r="AG49">
        <f t="shared" si="2"/>
        <v>41.313316917714722</v>
      </c>
      <c r="AI49" s="75">
        <f>PXIL!L49</f>
        <v>0</v>
      </c>
      <c r="AJ49" s="75">
        <f>PXIL!R49</f>
        <v>0</v>
      </c>
      <c r="AK49" s="75">
        <f>RTM_IEX!L49</f>
        <v>22.72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1.67</v>
      </c>
      <c r="I50">
        <f>Bawana_NG!R50</f>
        <v>5.8201018136750626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0.30175289596034055</v>
      </c>
      <c r="AD50">
        <f t="shared" si="1"/>
        <v>33.988348917714724</v>
      </c>
      <c r="AE50">
        <f>'IDT-1'!D50</f>
        <v>0</v>
      </c>
      <c r="AF50" s="26"/>
      <c r="AG50">
        <f t="shared" si="2"/>
        <v>33.988348917714724</v>
      </c>
      <c r="AI50" s="75">
        <f>PXIL!L50</f>
        <v>0</v>
      </c>
      <c r="AJ50" s="75">
        <f>PXIL!R50</f>
        <v>0</v>
      </c>
      <c r="AK50" s="75">
        <f>RTM_IEX!L50</f>
        <v>15.66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1.67</v>
      </c>
      <c r="I51">
        <f>Bawana_NG!R51</f>
        <v>5.8201018136750626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0.32560089596034059</v>
      </c>
      <c r="AD51">
        <f t="shared" si="1"/>
        <v>36.674500917714717</v>
      </c>
      <c r="AE51">
        <f>'IDT-1'!D51</f>
        <v>0</v>
      </c>
      <c r="AF51" s="26"/>
      <c r="AG51">
        <f t="shared" si="2"/>
        <v>36.674500917714717</v>
      </c>
      <c r="AI51" s="75">
        <f>PXIL!L51</f>
        <v>0</v>
      </c>
      <c r="AJ51" s="75">
        <f>PXIL!R51</f>
        <v>0</v>
      </c>
      <c r="AK51" s="75">
        <f>RTM_IEX!L51</f>
        <v>18.37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5.8201018136750626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0.3109048959603406</v>
      </c>
      <c r="AD52">
        <f t="shared" si="1"/>
        <v>35.019196917714723</v>
      </c>
      <c r="AE52">
        <f>'IDT-1'!D52</f>
        <v>0</v>
      </c>
      <c r="AF52" s="26"/>
      <c r="AG52">
        <f t="shared" si="2"/>
        <v>35.019196917714723</v>
      </c>
      <c r="AI52" s="75">
        <f>PXIL!L52</f>
        <v>0</v>
      </c>
      <c r="AJ52" s="75">
        <f>PXIL!R52</f>
        <v>0</v>
      </c>
      <c r="AK52" s="75">
        <f>RTM_IEX!L52</f>
        <v>18.37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5.8201018136750626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0.3109048959603406</v>
      </c>
      <c r="AD53">
        <f t="shared" si="1"/>
        <v>35.019196917714723</v>
      </c>
      <c r="AE53">
        <f>'IDT-1'!D53</f>
        <v>0</v>
      </c>
      <c r="AF53" s="26"/>
      <c r="AG53">
        <f t="shared" si="2"/>
        <v>35.019196917714723</v>
      </c>
      <c r="AI53" s="75">
        <f>PXIL!L53</f>
        <v>0</v>
      </c>
      <c r="AJ53" s="75">
        <f>PXIL!R53</f>
        <v>0</v>
      </c>
      <c r="AK53" s="75">
        <f>RTM_IEX!L53</f>
        <v>18.37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5.8201018136750626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0.3109048959603406</v>
      </c>
      <c r="AD54">
        <f t="shared" si="1"/>
        <v>35.019196917714723</v>
      </c>
      <c r="AE54">
        <f>'IDT-1'!D54</f>
        <v>0</v>
      </c>
      <c r="AF54" s="26"/>
      <c r="AG54">
        <f t="shared" si="2"/>
        <v>35.019196917714723</v>
      </c>
      <c r="AI54" s="75">
        <f>PXIL!L54</f>
        <v>0</v>
      </c>
      <c r="AJ54" s="75">
        <f>PXIL!R54</f>
        <v>0</v>
      </c>
      <c r="AK54" s="75">
        <f>RTM_IEX!L54</f>
        <v>18.37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1.4504532666458267</v>
      </c>
      <c r="I55">
        <f>Bawana_NG!R55</f>
        <v>5.8201018136750626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0.35517288470682384</v>
      </c>
      <c r="AD55">
        <f t="shared" si="1"/>
        <v>40.005382195614068</v>
      </c>
      <c r="AE55">
        <f>'IDT-1'!D55</f>
        <v>0</v>
      </c>
      <c r="AF55" s="26"/>
      <c r="AG55">
        <f t="shared" si="2"/>
        <v>40.005382195614068</v>
      </c>
      <c r="AI55" s="75">
        <f>PXIL!L55</f>
        <v>0</v>
      </c>
      <c r="AJ55" s="75">
        <f>PXIL!R55</f>
        <v>0</v>
      </c>
      <c r="AK55" s="75">
        <f>RTM_IEX!L55</f>
        <v>21.95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5.8201018136750626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0.28705689596034056</v>
      </c>
      <c r="AD56">
        <f t="shared" si="1"/>
        <v>32.333044917714723</v>
      </c>
      <c r="AE56">
        <f>'IDT-1'!D56</f>
        <v>0</v>
      </c>
      <c r="AF56" s="26"/>
      <c r="AG56">
        <f t="shared" si="2"/>
        <v>32.333044917714723</v>
      </c>
      <c r="AI56" s="75">
        <f>PXIL!L56</f>
        <v>0</v>
      </c>
      <c r="AJ56" s="75">
        <f>PXIL!R56</f>
        <v>0</v>
      </c>
      <c r="AK56" s="75">
        <f>RTM_IEX!L56</f>
        <v>15.66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1.67</v>
      </c>
      <c r="I57">
        <f>Bawana_NG!R57</f>
        <v>5.8201018136750626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0.31284089596034059</v>
      </c>
      <c r="AD57">
        <f t="shared" si="1"/>
        <v>35.237260917714721</v>
      </c>
      <c r="AE57">
        <f>'IDT-1'!D57</f>
        <v>0</v>
      </c>
      <c r="AF57" s="26"/>
      <c r="AG57">
        <f t="shared" si="2"/>
        <v>35.237260917714721</v>
      </c>
      <c r="AI57" s="75">
        <f>PXIL!L57</f>
        <v>0</v>
      </c>
      <c r="AJ57" s="75">
        <f>PXIL!R57</f>
        <v>0</v>
      </c>
      <c r="AK57" s="75">
        <f>RTM_IEX!L57</f>
        <v>16.920000000000002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2.2999999999999998</v>
      </c>
      <c r="I58">
        <f>Bawana_NG!R58</f>
        <v>5.8201018136750626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0.31416089596034058</v>
      </c>
      <c r="AD58">
        <f t="shared" si="1"/>
        <v>35.38594091771472</v>
      </c>
      <c r="AE58">
        <f>'IDT-1'!D58</f>
        <v>0</v>
      </c>
      <c r="AF58" s="26"/>
      <c r="AG58">
        <f t="shared" si="2"/>
        <v>35.38594091771472</v>
      </c>
      <c r="AI58" s="75">
        <f>PXIL!L58</f>
        <v>0</v>
      </c>
      <c r="AJ58" s="75">
        <f>PXIL!R58</f>
        <v>0</v>
      </c>
      <c r="AK58" s="75">
        <f>RTM_IEX!L58</f>
        <v>16.440000000000001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2.2999999999999998</v>
      </c>
      <c r="I59">
        <f>Bawana_NG!R59</f>
        <v>5.8201018136750626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0.30562489596034059</v>
      </c>
      <c r="AD59">
        <f t="shared" si="1"/>
        <v>34.424476917714721</v>
      </c>
      <c r="AE59">
        <f>'IDT-1'!D59</f>
        <v>0</v>
      </c>
      <c r="AF59" s="26"/>
      <c r="AG59">
        <f t="shared" si="2"/>
        <v>34.424476917714721</v>
      </c>
      <c r="AI59" s="75">
        <f>PXIL!L59</f>
        <v>0</v>
      </c>
      <c r="AJ59" s="75">
        <f>PXIL!R59</f>
        <v>0</v>
      </c>
      <c r="AK59" s="75">
        <f>RTM_IEX!L59</f>
        <v>15.47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2.2999999999999998</v>
      </c>
      <c r="I60">
        <f>Bawana_NG!R60</f>
        <v>5.8201018136750626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0.30562489596034059</v>
      </c>
      <c r="AD60">
        <f t="shared" si="1"/>
        <v>34.424476917714721</v>
      </c>
      <c r="AE60">
        <f>'IDT-1'!D60</f>
        <v>0</v>
      </c>
      <c r="AF60" s="26"/>
      <c r="AG60">
        <f t="shared" si="2"/>
        <v>34.424476917714721</v>
      </c>
      <c r="AI60" s="75">
        <f>PXIL!L60</f>
        <v>0</v>
      </c>
      <c r="AJ60" s="75">
        <f>PXIL!R60</f>
        <v>0</v>
      </c>
      <c r="AK60" s="75">
        <f>RTM_IEX!L60</f>
        <v>15.47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2.2999999999999998</v>
      </c>
      <c r="I61">
        <f>Bawana_NG!R61</f>
        <v>5.8201018136750626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0.34399289596034055</v>
      </c>
      <c r="AD61">
        <f t="shared" si="1"/>
        <v>38.746108917714722</v>
      </c>
      <c r="AE61">
        <f>'IDT-1'!D61</f>
        <v>0</v>
      </c>
      <c r="AF61" s="26"/>
      <c r="AG61">
        <f t="shared" si="2"/>
        <v>38.746108917714722</v>
      </c>
      <c r="AI61" s="75">
        <f>PXIL!L61</f>
        <v>0</v>
      </c>
      <c r="AJ61" s="75">
        <f>PXIL!R61</f>
        <v>0</v>
      </c>
      <c r="AK61" s="75">
        <f>RTM_IEX!L61</f>
        <v>19.829999999999998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2.2999999999999998</v>
      </c>
      <c r="I62">
        <f>Bawana_NG!R62</f>
        <v>5.8201018136750626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0.28432889596034061</v>
      </c>
      <c r="AD62">
        <f t="shared" si="1"/>
        <v>32.025772917714718</v>
      </c>
      <c r="AE62">
        <f>'IDT-1'!D62</f>
        <v>0</v>
      </c>
      <c r="AF62" s="26"/>
      <c r="AG62">
        <f t="shared" si="2"/>
        <v>32.025772917714718</v>
      </c>
      <c r="AI62" s="75">
        <f>PXIL!L62</f>
        <v>0</v>
      </c>
      <c r="AJ62" s="75">
        <f>PXIL!R62</f>
        <v>0</v>
      </c>
      <c r="AK62" s="75">
        <f>RTM_IEX!L62</f>
        <v>13.05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2.2999999999999998</v>
      </c>
      <c r="I63">
        <f>Bawana_NG!R63</f>
        <v>5.8201018136750626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0.24604889596034057</v>
      </c>
      <c r="AD63">
        <f t="shared" si="1"/>
        <v>27.714052917714724</v>
      </c>
      <c r="AE63">
        <f>'IDT-1'!D63</f>
        <v>0</v>
      </c>
      <c r="AF63" s="26"/>
      <c r="AG63">
        <f t="shared" si="2"/>
        <v>27.714052917714724</v>
      </c>
      <c r="AI63" s="75">
        <f>PXIL!L63</f>
        <v>0</v>
      </c>
      <c r="AJ63" s="75">
        <f>PXIL!R63</f>
        <v>0</v>
      </c>
      <c r="AK63" s="75">
        <f>RTM_IEX!L63</f>
        <v>8.6999999999999993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2.2999999999999998</v>
      </c>
      <c r="I64">
        <f>Bawana_NG!R64</f>
        <v>5.8201018136750626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0.27165689596034059</v>
      </c>
      <c r="AD64">
        <f t="shared" si="1"/>
        <v>30.598444917714723</v>
      </c>
      <c r="AE64">
        <f>'IDT-1'!D64</f>
        <v>0</v>
      </c>
      <c r="AF64" s="26"/>
      <c r="AG64">
        <f t="shared" si="2"/>
        <v>30.598444917714723</v>
      </c>
      <c r="AI64" s="75">
        <f>PXIL!L64</f>
        <v>0</v>
      </c>
      <c r="AJ64" s="75">
        <f>PXIL!R64</f>
        <v>0</v>
      </c>
      <c r="AK64" s="75">
        <f>RTM_IEX!L64</f>
        <v>11.61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2.2999999999999998</v>
      </c>
      <c r="I65">
        <f>Bawana_NG!R65</f>
        <v>5.8201018136750626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0.27156889596034062</v>
      </c>
      <c r="AD65">
        <f t="shared" si="1"/>
        <v>30.588532917714726</v>
      </c>
      <c r="AE65">
        <f>'IDT-1'!D65</f>
        <v>0</v>
      </c>
      <c r="AF65" s="26"/>
      <c r="AG65">
        <f t="shared" si="2"/>
        <v>30.588532917714726</v>
      </c>
      <c r="AI65" s="75">
        <f>PXIL!L65</f>
        <v>0</v>
      </c>
      <c r="AJ65" s="75">
        <f>PXIL!R65</f>
        <v>0</v>
      </c>
      <c r="AK65" s="75">
        <f>RTM_IEX!L65</f>
        <v>11.6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2.2999999999999998</v>
      </c>
      <c r="I66">
        <f>Bawana_NG!R66</f>
        <v>5.8201018136750626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0.26312089596034061</v>
      </c>
      <c r="AD66">
        <f t="shared" si="1"/>
        <v>29.636980917714723</v>
      </c>
      <c r="AE66">
        <f>'IDT-1'!D66</f>
        <v>0</v>
      </c>
      <c r="AF66" s="26"/>
      <c r="AG66">
        <f t="shared" si="2"/>
        <v>29.636980917714723</v>
      </c>
      <c r="AI66" s="75">
        <f>PXIL!L66</f>
        <v>0</v>
      </c>
      <c r="AJ66" s="75">
        <f>PXIL!R66</f>
        <v>0</v>
      </c>
      <c r="AK66" s="75">
        <f>RTM_IEX!L66</f>
        <v>10.64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2.2999999999999998</v>
      </c>
      <c r="I67">
        <f>Bawana_NG!R67</f>
        <v>5.8201018136750626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0.30052089596034059</v>
      </c>
      <c r="AD67">
        <f t="shared" si="1"/>
        <v>33.849580917714725</v>
      </c>
      <c r="AE67">
        <f>'IDT-1'!D67</f>
        <v>0</v>
      </c>
      <c r="AF67" s="26"/>
      <c r="AG67">
        <f t="shared" si="2"/>
        <v>33.849580917714725</v>
      </c>
      <c r="AI67" s="75">
        <f>PXIL!L67</f>
        <v>0</v>
      </c>
      <c r="AJ67" s="75">
        <f>PXIL!R67</f>
        <v>0</v>
      </c>
      <c r="AK67" s="75">
        <f>RTM_IEX!L67</f>
        <v>14.89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2.2999999999999998</v>
      </c>
      <c r="I68">
        <f>Bawana_NG!R68</f>
        <v>5.8201018136750626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0.19923289596034058</v>
      </c>
      <c r="AD68">
        <f t="shared" ref="AD68:AD98" si="4">SUM(B68:AB68,AI68:AR68)-AC68</f>
        <v>22.440868917714724</v>
      </c>
      <c r="AE68">
        <f>'IDT-1'!D68</f>
        <v>0</v>
      </c>
      <c r="AF68" s="26"/>
      <c r="AG68">
        <f t="shared" ref="AG68:AG98" si="5">SUM(AD68:AF68)</f>
        <v>22.440868917714724</v>
      </c>
      <c r="AI68" s="75">
        <f>PXIL!L68</f>
        <v>0</v>
      </c>
      <c r="AJ68" s="75">
        <f>PXIL!R68</f>
        <v>0</v>
      </c>
      <c r="AK68" s="75">
        <f>RTM_IEX!L68</f>
        <v>3.38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2.2999999999999998</v>
      </c>
      <c r="I69">
        <f>Bawana_NG!R69</f>
        <v>5.8201018136750626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0.22475289596034059</v>
      </c>
      <c r="AD69">
        <f t="shared" si="4"/>
        <v>25.315348917714726</v>
      </c>
      <c r="AE69">
        <f>'IDT-1'!D69</f>
        <v>0</v>
      </c>
      <c r="AF69" s="26"/>
      <c r="AG69">
        <f t="shared" si="5"/>
        <v>25.315348917714726</v>
      </c>
      <c r="AI69" s="75">
        <f>PXIL!L69</f>
        <v>0</v>
      </c>
      <c r="AJ69" s="75">
        <f>PXIL!R69</f>
        <v>0</v>
      </c>
      <c r="AK69" s="75">
        <f>RTM_IEX!L69</f>
        <v>6.28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2.2999999999999998</v>
      </c>
      <c r="I70">
        <f>Bawana_NG!R70</f>
        <v>5.8201018136750626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0.22475289596034059</v>
      </c>
      <c r="AD70">
        <f t="shared" si="4"/>
        <v>25.315348917714726</v>
      </c>
      <c r="AE70">
        <f>'IDT-1'!D70</f>
        <v>0</v>
      </c>
      <c r="AF70" s="26"/>
      <c r="AG70">
        <f t="shared" si="5"/>
        <v>25.315348917714726</v>
      </c>
      <c r="AI70" s="75">
        <f>PXIL!L70</f>
        <v>0</v>
      </c>
      <c r="AJ70" s="75">
        <f>PXIL!R70</f>
        <v>0</v>
      </c>
      <c r="AK70" s="75">
        <f>RTM_IEX!L70</f>
        <v>6.28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2.2999999999999998</v>
      </c>
      <c r="I71">
        <f>Bawana_NG!R71</f>
        <v>5.8201018136750626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0.22061689596034059</v>
      </c>
      <c r="AD71">
        <f t="shared" si="4"/>
        <v>24.849484917714722</v>
      </c>
      <c r="AE71">
        <f>'IDT-1'!D71</f>
        <v>0</v>
      </c>
      <c r="AF71" s="26"/>
      <c r="AG71">
        <f t="shared" si="5"/>
        <v>24.849484917714722</v>
      </c>
      <c r="AI71" s="75">
        <f>PXIL!L71</f>
        <v>0</v>
      </c>
      <c r="AJ71" s="75">
        <f>PXIL!R71</f>
        <v>0</v>
      </c>
      <c r="AK71" s="75">
        <f>RTM_IEX!L71</f>
        <v>5.81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2.2999999999999998</v>
      </c>
      <c r="I72">
        <f>Bawana_NG!R72</f>
        <v>5.8201018136750626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0.22052889596034059</v>
      </c>
      <c r="AD72">
        <f t="shared" si="4"/>
        <v>24.839572917714722</v>
      </c>
      <c r="AE72">
        <f>'IDT-1'!D72</f>
        <v>0</v>
      </c>
      <c r="AF72" s="26"/>
      <c r="AG72">
        <f t="shared" si="5"/>
        <v>24.839572917714722</v>
      </c>
      <c r="AI72" s="75">
        <f>PXIL!L72</f>
        <v>0</v>
      </c>
      <c r="AJ72" s="75">
        <f>PXIL!R72</f>
        <v>0</v>
      </c>
      <c r="AK72" s="75">
        <f>RTM_IEX!L72</f>
        <v>5.8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1.72954485661668</v>
      </c>
      <c r="I73">
        <f>Bawana_NG!R73</f>
        <v>5.8201018136750626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0.27763689069856734</v>
      </c>
      <c r="AD73">
        <f t="shared" si="4"/>
        <v>31.272009779593176</v>
      </c>
      <c r="AE73">
        <f>'IDT-1'!D73</f>
        <v>0</v>
      </c>
      <c r="AF73" s="26"/>
      <c r="AG73">
        <f t="shared" si="5"/>
        <v>31.272009779593176</v>
      </c>
      <c r="AI73" s="75">
        <f>PXIL!L73</f>
        <v>0</v>
      </c>
      <c r="AJ73" s="75">
        <f>PXIL!R73</f>
        <v>0</v>
      </c>
      <c r="AK73" s="75">
        <f>RTM_IEX!L73</f>
        <v>12.86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5.8201018136750626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0.17054489596034059</v>
      </c>
      <c r="AD74">
        <f t="shared" si="4"/>
        <v>19.209556917714721</v>
      </c>
      <c r="AE74">
        <f>'IDT-1'!D74</f>
        <v>0</v>
      </c>
      <c r="AF74" s="26"/>
      <c r="AG74">
        <f t="shared" si="5"/>
        <v>19.209556917714721</v>
      </c>
      <c r="AI74" s="75">
        <f>PXIL!L74</f>
        <v>0</v>
      </c>
      <c r="AJ74" s="75">
        <f>PXIL!R74</f>
        <v>0</v>
      </c>
      <c r="AK74" s="75">
        <f>RTM_IEX!L74</f>
        <v>2.42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5.8200977358297603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0.21304886007530188</v>
      </c>
      <c r="AD75">
        <f t="shared" si="4"/>
        <v>23.997048875754459</v>
      </c>
      <c r="AE75">
        <f>'IDT-1'!D75</f>
        <v>0</v>
      </c>
      <c r="AF75" s="26"/>
      <c r="AG75">
        <f t="shared" si="5"/>
        <v>23.997048875754459</v>
      </c>
      <c r="AI75" s="75">
        <f>PXIL!L75</f>
        <v>0</v>
      </c>
      <c r="AJ75" s="75">
        <f>PXIL!R75</f>
        <v>0</v>
      </c>
      <c r="AK75" s="75">
        <f>RTM_IEX!L75</f>
        <v>7.25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5.68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0.211816</v>
      </c>
      <c r="AD76">
        <f t="shared" si="4"/>
        <v>23.858184000000001</v>
      </c>
      <c r="AE76">
        <f>'IDT-1'!D76</f>
        <v>0</v>
      </c>
      <c r="AF76" s="26"/>
      <c r="AG76">
        <f t="shared" si="5"/>
        <v>23.858184000000001</v>
      </c>
      <c r="AI76" s="75">
        <f>PXIL!L76</f>
        <v>0</v>
      </c>
      <c r="AJ76" s="75">
        <f>PXIL!R76</f>
        <v>0</v>
      </c>
      <c r="AK76" s="75">
        <f>RTM_IEX!L76</f>
        <v>7.25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2.2999999999999998</v>
      </c>
      <c r="I77">
        <f>Bawana_NG!R77</f>
        <v>5.68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0.16825600000000002</v>
      </c>
      <c r="AD77">
        <f t="shared" si="4"/>
        <v>18.951744000000001</v>
      </c>
      <c r="AE77">
        <f>'IDT-1'!D77</f>
        <v>0</v>
      </c>
      <c r="AF77" s="26"/>
      <c r="AG77">
        <f t="shared" si="5"/>
        <v>18.951744000000001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2.2999999999999998</v>
      </c>
      <c r="I78">
        <f>Bawana_NG!R78</f>
        <v>5.68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0.16825600000000002</v>
      </c>
      <c r="AD78">
        <f t="shared" si="4"/>
        <v>18.951744000000001</v>
      </c>
      <c r="AE78">
        <f>'IDT-1'!D78</f>
        <v>0</v>
      </c>
      <c r="AF78" s="26"/>
      <c r="AG78">
        <f t="shared" si="5"/>
        <v>18.951744000000001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1.95</v>
      </c>
      <c r="I79">
        <f>Bawana_NG!R79</f>
        <v>5.68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0.28767200000000004</v>
      </c>
      <c r="AD79">
        <f t="shared" si="4"/>
        <v>32.402327999999997</v>
      </c>
      <c r="AE79">
        <f>'IDT-1'!D79</f>
        <v>0</v>
      </c>
      <c r="AF79" s="26"/>
      <c r="AG79">
        <f t="shared" si="5"/>
        <v>32.402327999999997</v>
      </c>
      <c r="AI79" s="75">
        <f>PXIL!L79</f>
        <v>0</v>
      </c>
      <c r="AJ79" s="75">
        <f>PXIL!R79</f>
        <v>0</v>
      </c>
      <c r="AK79" s="75">
        <f>RTM_IEX!L79</f>
        <v>13.92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0.17</v>
      </c>
      <c r="I80">
        <f>Bawana_NG!R80</f>
        <v>5.68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0.14951200000000001</v>
      </c>
      <c r="AD80">
        <f t="shared" si="4"/>
        <v>16.840487999999997</v>
      </c>
      <c r="AE80">
        <f>'IDT-1'!D80</f>
        <v>0</v>
      </c>
      <c r="AF80" s="26"/>
      <c r="AG80">
        <f t="shared" si="5"/>
        <v>16.840487999999997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2.2999999999999998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0.16948800000000003</v>
      </c>
      <c r="AD81">
        <f t="shared" si="4"/>
        <v>19.090512</v>
      </c>
      <c r="AE81">
        <f>'IDT-1'!D81</f>
        <v>0</v>
      </c>
      <c r="AF81" s="26"/>
      <c r="AG81">
        <f t="shared" si="5"/>
        <v>19.090512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2.2999999999999998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0.23733600000000005</v>
      </c>
      <c r="AD82">
        <f t="shared" si="4"/>
        <v>26.732664000000003</v>
      </c>
      <c r="AE82">
        <f>'IDT-1'!D82</f>
        <v>0</v>
      </c>
      <c r="AF82" s="26"/>
      <c r="AG82">
        <f t="shared" si="5"/>
        <v>26.732664000000003</v>
      </c>
      <c r="AI82" s="75">
        <f>PXIL!L82</f>
        <v>0</v>
      </c>
      <c r="AJ82" s="75">
        <f>PXIL!R82</f>
        <v>0</v>
      </c>
      <c r="AK82" s="75">
        <f>RTM_IEX!L82</f>
        <v>7.71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2.2999999999999998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0.24613600000000002</v>
      </c>
      <c r="AD83">
        <f t="shared" si="4"/>
        <v>27.723864000000003</v>
      </c>
      <c r="AE83">
        <f>'IDT-1'!D83</f>
        <v>0</v>
      </c>
      <c r="AF83" s="26"/>
      <c r="AG83">
        <f t="shared" si="5"/>
        <v>27.723864000000003</v>
      </c>
      <c r="AI83" s="75">
        <f>PXIL!L83</f>
        <v>0</v>
      </c>
      <c r="AJ83" s="75">
        <f>PXIL!R83</f>
        <v>0</v>
      </c>
      <c r="AK83" s="75">
        <f>RTM_IEX!L83</f>
        <v>8.7100000000000009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2.2999999999999998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0.24613600000000002</v>
      </c>
      <c r="AD84">
        <f t="shared" si="4"/>
        <v>27.723864000000003</v>
      </c>
      <c r="AE84">
        <f>'IDT-1'!D84</f>
        <v>0</v>
      </c>
      <c r="AF84" s="26"/>
      <c r="AG84">
        <f t="shared" si="5"/>
        <v>27.723864000000003</v>
      </c>
      <c r="AI84" s="75">
        <f>PXIL!L84</f>
        <v>0</v>
      </c>
      <c r="AJ84" s="75">
        <f>PXIL!R84</f>
        <v>0</v>
      </c>
      <c r="AK84" s="75">
        <f>RTM_IEX!L84</f>
        <v>8.7100000000000009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2.2999999999999998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0.28520800000000002</v>
      </c>
      <c r="AD85">
        <f t="shared" si="4"/>
        <v>32.124792000000006</v>
      </c>
      <c r="AE85">
        <f>'IDT-1'!D85</f>
        <v>0</v>
      </c>
      <c r="AF85" s="26"/>
      <c r="AG85">
        <f t="shared" si="5"/>
        <v>32.124792000000006</v>
      </c>
      <c r="AI85" s="75">
        <f>PXIL!L85</f>
        <v>0</v>
      </c>
      <c r="AJ85" s="75">
        <f>PXIL!R85</f>
        <v>0</v>
      </c>
      <c r="AK85" s="75">
        <f>RTM_IEX!L85</f>
        <v>13.15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2.2999999999999998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0.22052800000000003</v>
      </c>
      <c r="AD86">
        <f t="shared" si="4"/>
        <v>24.839472000000001</v>
      </c>
      <c r="AE86">
        <f>'IDT-1'!D86</f>
        <v>0</v>
      </c>
      <c r="AF86" s="26"/>
      <c r="AG86">
        <f t="shared" si="5"/>
        <v>24.839472000000001</v>
      </c>
      <c r="AI86" s="75">
        <f>PXIL!L86</f>
        <v>0</v>
      </c>
      <c r="AJ86" s="75">
        <f>PXIL!R86</f>
        <v>0</v>
      </c>
      <c r="AK86" s="75">
        <f>RTM_IEX!L86</f>
        <v>5.8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2.1800000000000002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0.23654400000000003</v>
      </c>
      <c r="AD87">
        <f t="shared" si="4"/>
        <v>26.643456000000004</v>
      </c>
      <c r="AE87">
        <f>'IDT-1'!D87</f>
        <v>0</v>
      </c>
      <c r="AF87" s="26"/>
      <c r="AG87">
        <f t="shared" si="5"/>
        <v>26.643456000000004</v>
      </c>
      <c r="AI87" s="75">
        <f>PXIL!L87</f>
        <v>0</v>
      </c>
      <c r="AJ87" s="75">
        <f>PXIL!R87</f>
        <v>0</v>
      </c>
      <c r="AK87" s="75">
        <f>RTM_IEX!L87</f>
        <v>7.74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2.1800000000000002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0.23654400000000003</v>
      </c>
      <c r="AD88">
        <f t="shared" si="4"/>
        <v>26.643456000000004</v>
      </c>
      <c r="AE88">
        <f>'IDT-1'!D88</f>
        <v>0</v>
      </c>
      <c r="AF88" s="26"/>
      <c r="AG88">
        <f t="shared" si="5"/>
        <v>26.643456000000004</v>
      </c>
      <c r="AI88" s="75">
        <f>PXIL!L88</f>
        <v>0</v>
      </c>
      <c r="AJ88" s="75">
        <f>PXIL!R88</f>
        <v>0</v>
      </c>
      <c r="AK88" s="75">
        <f>RTM_IEX!L88</f>
        <v>7.74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2.1800000000000002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0.22800800000000002</v>
      </c>
      <c r="AD89">
        <f t="shared" si="4"/>
        <v>25.681992000000001</v>
      </c>
      <c r="AE89">
        <f>'IDT-1'!D89</f>
        <v>0</v>
      </c>
      <c r="AF89" s="26"/>
      <c r="AG89">
        <f t="shared" si="5"/>
        <v>25.681992000000001</v>
      </c>
      <c r="AI89" s="75">
        <f>PXIL!L89</f>
        <v>0</v>
      </c>
      <c r="AJ89" s="75">
        <f>PXIL!R89</f>
        <v>0</v>
      </c>
      <c r="AK89" s="75">
        <f>RTM_IEX!L89</f>
        <v>6.77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2.1800000000000002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0.22800800000000002</v>
      </c>
      <c r="AD90">
        <f t="shared" si="4"/>
        <v>25.681992000000001</v>
      </c>
      <c r="AE90">
        <f>'IDT-1'!D90</f>
        <v>0</v>
      </c>
      <c r="AF90" s="26"/>
      <c r="AG90">
        <f t="shared" si="5"/>
        <v>25.681992000000001</v>
      </c>
      <c r="AI90" s="75">
        <f>PXIL!L90</f>
        <v>0</v>
      </c>
      <c r="AJ90" s="75">
        <f>PXIL!R90</f>
        <v>0</v>
      </c>
      <c r="AK90" s="75">
        <f>RTM_IEX!L90</f>
        <v>6.77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2.1800000000000002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0.27561600000000003</v>
      </c>
      <c r="AD91">
        <f t="shared" si="4"/>
        <v>31.044384000000001</v>
      </c>
      <c r="AE91">
        <f>'IDT-1'!D91</f>
        <v>0</v>
      </c>
      <c r="AF91" s="26"/>
      <c r="AG91">
        <f t="shared" si="5"/>
        <v>31.044384000000001</v>
      </c>
      <c r="AI91" s="75">
        <f>PXIL!L91</f>
        <v>0</v>
      </c>
      <c r="AJ91" s="75">
        <f>PXIL!R91</f>
        <v>0</v>
      </c>
      <c r="AK91" s="75">
        <f>RTM_IEX!L91</f>
        <v>12.18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2.1800000000000002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0.21093600000000001</v>
      </c>
      <c r="AD92">
        <f t="shared" si="4"/>
        <v>23.759063999999999</v>
      </c>
      <c r="AE92">
        <f>'IDT-1'!D92</f>
        <v>0</v>
      </c>
      <c r="AF92" s="26"/>
      <c r="AG92">
        <f t="shared" si="5"/>
        <v>23.759063999999999</v>
      </c>
      <c r="AI92" s="75">
        <f>PXIL!L92</f>
        <v>0</v>
      </c>
      <c r="AJ92" s="75">
        <f>PXIL!R92</f>
        <v>0</v>
      </c>
      <c r="AK92" s="75">
        <f>RTM_IEX!L92</f>
        <v>4.83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2.1800000000000002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0.22800800000000002</v>
      </c>
      <c r="AD93">
        <f t="shared" si="4"/>
        <v>25.681992000000001</v>
      </c>
      <c r="AE93">
        <f>'IDT-1'!D93</f>
        <v>0</v>
      </c>
      <c r="AF93" s="26"/>
      <c r="AG93">
        <f t="shared" si="5"/>
        <v>25.681992000000001</v>
      </c>
      <c r="AI93" s="75">
        <f>PXIL!L93</f>
        <v>0</v>
      </c>
      <c r="AJ93" s="75">
        <f>PXIL!R93</f>
        <v>0</v>
      </c>
      <c r="AK93" s="75">
        <f>RTM_IEX!L93</f>
        <v>6.77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2.1800000000000002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0.21947200000000003</v>
      </c>
      <c r="AD94">
        <f t="shared" si="4"/>
        <v>24.720528000000002</v>
      </c>
      <c r="AE94">
        <f>'IDT-1'!D94</f>
        <v>0</v>
      </c>
      <c r="AF94" s="26"/>
      <c r="AG94">
        <f t="shared" si="5"/>
        <v>24.720528000000002</v>
      </c>
      <c r="AI94" s="75">
        <f>PXIL!L94</f>
        <v>0</v>
      </c>
      <c r="AJ94" s="75">
        <f>PXIL!R94</f>
        <v>0</v>
      </c>
      <c r="AK94" s="75">
        <f>RTM_IEX!L94</f>
        <v>5.8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2.1800000000000002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0.21093600000000001</v>
      </c>
      <c r="AD95">
        <f t="shared" si="4"/>
        <v>23.759063999999999</v>
      </c>
      <c r="AE95">
        <f>'IDT-1'!D95</f>
        <v>0</v>
      </c>
      <c r="AF95" s="26"/>
      <c r="AG95">
        <f t="shared" si="5"/>
        <v>23.759063999999999</v>
      </c>
      <c r="AI95" s="75">
        <f>PXIL!L95</f>
        <v>0</v>
      </c>
      <c r="AJ95" s="75">
        <f>PXIL!R95</f>
        <v>0</v>
      </c>
      <c r="AK95" s="75">
        <f>RTM_IEX!L95</f>
        <v>4.83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2.1800000000000002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0.21947200000000003</v>
      </c>
      <c r="AD96">
        <f t="shared" si="4"/>
        <v>24.720528000000002</v>
      </c>
      <c r="AE96">
        <f>'IDT-1'!D96</f>
        <v>0</v>
      </c>
      <c r="AF96" s="26"/>
      <c r="AG96">
        <f t="shared" si="5"/>
        <v>24.720528000000002</v>
      </c>
      <c r="AI96" s="75">
        <f>PXIL!L96</f>
        <v>0</v>
      </c>
      <c r="AJ96" s="75">
        <f>PXIL!R96</f>
        <v>0</v>
      </c>
      <c r="AK96" s="75">
        <f>RTM_IEX!L96</f>
        <v>5.8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2.1800000000000002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0.25863200000000003</v>
      </c>
      <c r="AD97">
        <f t="shared" si="4"/>
        <v>29.131368000000002</v>
      </c>
      <c r="AE97">
        <f>'IDT-1'!D97</f>
        <v>0</v>
      </c>
      <c r="AF97" s="26"/>
      <c r="AG97">
        <f t="shared" si="5"/>
        <v>29.131368000000002</v>
      </c>
      <c r="AI97" s="75">
        <f>PXIL!L97</f>
        <v>0</v>
      </c>
      <c r="AJ97" s="75">
        <f>PXIL!R97</f>
        <v>0</v>
      </c>
      <c r="AK97" s="75">
        <f>RTM_IEX!L97</f>
        <v>10.25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2.1800000000000002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0.19395200000000001</v>
      </c>
      <c r="AD98">
        <f t="shared" si="4"/>
        <v>21.846048</v>
      </c>
      <c r="AE98">
        <f>'IDT-1'!D98</f>
        <v>0</v>
      </c>
      <c r="AF98" s="26"/>
      <c r="AG98">
        <f t="shared" si="5"/>
        <v>21.846048</v>
      </c>
      <c r="AI98" s="75">
        <f>PXIL!L98</f>
        <v>0</v>
      </c>
      <c r="AJ98" s="75">
        <f>PXIL!R98</f>
        <v>0</v>
      </c>
      <c r="AK98" s="75">
        <f>RTM_IEX!L98</f>
        <v>2.9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4.3435475428550953E-2</v>
      </c>
      <c r="I99">
        <f t="shared" si="6"/>
        <v>0.1393549940501741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0.11028000000000004</v>
      </c>
      <c r="AB99" s="117">
        <f t="shared" si="6"/>
        <v>0</v>
      </c>
      <c r="AC99">
        <f t="shared" si="6"/>
        <v>6.108986131412775E-3</v>
      </c>
      <c r="AD99">
        <f t="shared" si="6"/>
        <v>0.68809398334731164</v>
      </c>
      <c r="AE99">
        <f t="shared" ref="AE99:AR99" si="7">SUM(AE3:AE98)/4000</f>
        <v>0</v>
      </c>
      <c r="AG99">
        <f t="shared" si="7"/>
        <v>0.68809398334731164</v>
      </c>
      <c r="AI99">
        <f t="shared" si="7"/>
        <v>0</v>
      </c>
      <c r="AJ99">
        <f t="shared" si="7"/>
        <v>0</v>
      </c>
      <c r="AK99">
        <f t="shared" si="7"/>
        <v>0.22665249999999995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209</v>
      </c>
      <c r="C1" s="31">
        <v>44570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44825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8.4452909999999992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0.10239056079999999</v>
      </c>
      <c r="AD3">
        <f>SUM(B3:AB3,AI3:AR3)-AC3</f>
        <v>11.532900439199999</v>
      </c>
      <c r="AE3">
        <v>0</v>
      </c>
      <c r="AF3" s="26"/>
      <c r="AG3">
        <f>SUM(AD3:AF3)</f>
        <v>11.532900439199999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8.4452909999999992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1.74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8.9630560799999995E-2</v>
      </c>
      <c r="AD4">
        <f t="shared" ref="AD4:AD67" si="1">SUM(B4:AB4,AI4:AR4)-AC4</f>
        <v>10.0956604392</v>
      </c>
      <c r="AE4">
        <v>0</v>
      </c>
      <c r="AF4" s="26"/>
      <c r="AG4">
        <f t="shared" ref="AG4:AG67" si="2">SUM(AD4:AF4)</f>
        <v>10.0956604392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8.4452909999999992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5.99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0.1270305608</v>
      </c>
      <c r="AD5">
        <f t="shared" si="1"/>
        <v>14.3082604392</v>
      </c>
      <c r="AE5">
        <v>0</v>
      </c>
      <c r="AF5" s="26"/>
      <c r="AG5">
        <f t="shared" si="2"/>
        <v>14.3082604392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8.4452909999999992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1.1599999999999999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8.4526560799999997E-2</v>
      </c>
      <c r="AD6">
        <f t="shared" si="1"/>
        <v>9.5207644391999988</v>
      </c>
      <c r="AE6">
        <v>0</v>
      </c>
      <c r="AF6" s="26"/>
      <c r="AG6">
        <f t="shared" si="2"/>
        <v>9.5207644391999988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8.4452909999999992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2.3199999999999998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9.4734560800000006E-2</v>
      </c>
      <c r="AD7">
        <f t="shared" si="1"/>
        <v>10.6705564392</v>
      </c>
      <c r="AE7">
        <v>0</v>
      </c>
      <c r="AF7" s="26"/>
      <c r="AG7">
        <f t="shared" si="2"/>
        <v>10.6705564392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8.4452909999999992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3.19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0.10239056079999999</v>
      </c>
      <c r="AD8">
        <f t="shared" si="1"/>
        <v>11.532900439199999</v>
      </c>
      <c r="AE8">
        <v>0</v>
      </c>
      <c r="AF8" s="26"/>
      <c r="AG8">
        <f t="shared" si="2"/>
        <v>11.532900439199999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7.8014049999999999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6.8652364000000007E-2</v>
      </c>
      <c r="AD9">
        <f t="shared" si="1"/>
        <v>7.7327526359999998</v>
      </c>
      <c r="AE9">
        <v>0</v>
      </c>
      <c r="AF9" s="26"/>
      <c r="AG9">
        <f t="shared" si="2"/>
        <v>7.7327526359999998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8.4452909999999992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2.0299999999999998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9.2182560799999994E-2</v>
      </c>
      <c r="AD10">
        <f t="shared" si="1"/>
        <v>10.383108439199999</v>
      </c>
      <c r="AE10">
        <v>0</v>
      </c>
      <c r="AF10" s="26"/>
      <c r="AG10">
        <f t="shared" si="2"/>
        <v>10.383108439199999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8.4452909999999992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8.5406560800000003E-2</v>
      </c>
      <c r="AD11">
        <f t="shared" si="1"/>
        <v>9.6198844391999998</v>
      </c>
      <c r="AE11">
        <v>0</v>
      </c>
      <c r="AF11" s="26"/>
      <c r="AG11">
        <f t="shared" si="2"/>
        <v>9.6198844391999998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8.4452909999999992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6.09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0.12791056079999999</v>
      </c>
      <c r="AD12">
        <f t="shared" si="1"/>
        <v>14.407380439199999</v>
      </c>
      <c r="AE12">
        <v>0</v>
      </c>
      <c r="AF12" s="26"/>
      <c r="AG12">
        <f t="shared" si="2"/>
        <v>14.407380439199999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9.0826720000000005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4.74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0.12163951360000001</v>
      </c>
      <c r="AD13">
        <f t="shared" si="1"/>
        <v>13.701032486400001</v>
      </c>
      <c r="AE13">
        <v>0</v>
      </c>
      <c r="AF13" s="26"/>
      <c r="AG13">
        <f t="shared" si="2"/>
        <v>13.701032486400001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9.0826720000000005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3.58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0.11143151360000002</v>
      </c>
      <c r="AD14">
        <f t="shared" si="1"/>
        <v>12.551240486400001</v>
      </c>
      <c r="AE14">
        <v>0</v>
      </c>
      <c r="AF14" s="26"/>
      <c r="AG14">
        <f t="shared" si="2"/>
        <v>12.551240486400001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9.0826720000000005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4.93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0.12331151360000001</v>
      </c>
      <c r="AD15">
        <f t="shared" si="1"/>
        <v>13.889360486400001</v>
      </c>
      <c r="AE15">
        <v>0</v>
      </c>
      <c r="AF15" s="26"/>
      <c r="AG15">
        <f t="shared" si="2"/>
        <v>13.889360486400001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8.4452909999999992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7.4318560800000003E-2</v>
      </c>
      <c r="AD16">
        <f t="shared" si="1"/>
        <v>8.3709724391999991</v>
      </c>
      <c r="AE16">
        <v>0</v>
      </c>
      <c r="AF16" s="26"/>
      <c r="AG16">
        <f t="shared" si="2"/>
        <v>8.3709724391999991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9.0826720000000005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6.77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0.13950351360000002</v>
      </c>
      <c r="AD17">
        <f t="shared" si="1"/>
        <v>15.713168486400001</v>
      </c>
      <c r="AE17">
        <v>0</v>
      </c>
      <c r="AF17" s="26"/>
      <c r="AG17">
        <f t="shared" si="2"/>
        <v>15.713168486400001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9.0826720000000005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8.51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0.15481551360000001</v>
      </c>
      <c r="AD18">
        <f t="shared" si="1"/>
        <v>17.437856486400001</v>
      </c>
      <c r="AE18">
        <v>0</v>
      </c>
      <c r="AF18" s="26"/>
      <c r="AG18">
        <f t="shared" si="2"/>
        <v>17.437856486400001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9.0826720000000005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13.73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0.20075151360000001</v>
      </c>
      <c r="AD19">
        <f t="shared" si="1"/>
        <v>22.611920486399999</v>
      </c>
      <c r="AE19">
        <v>0</v>
      </c>
      <c r="AF19" s="26"/>
      <c r="AG19">
        <f t="shared" si="2"/>
        <v>22.611920486399999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9.0826720000000005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12.38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0.18887151360000001</v>
      </c>
      <c r="AD20">
        <f t="shared" si="1"/>
        <v>21.273800486400003</v>
      </c>
      <c r="AE20">
        <v>0</v>
      </c>
      <c r="AF20" s="26"/>
      <c r="AG20">
        <f t="shared" si="2"/>
        <v>21.273800486400003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9.0826720000000005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13.73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0.20075151360000001</v>
      </c>
      <c r="AD21">
        <f t="shared" si="1"/>
        <v>22.611920486399999</v>
      </c>
      <c r="AE21">
        <v>0</v>
      </c>
      <c r="AF21" s="26"/>
      <c r="AG21">
        <f t="shared" si="2"/>
        <v>22.611920486399999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9.0826720000000005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12.09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0.18631951359999999</v>
      </c>
      <c r="AD22">
        <f t="shared" si="1"/>
        <v>20.986352486399998</v>
      </c>
      <c r="AE22">
        <v>0</v>
      </c>
      <c r="AF22" s="26"/>
      <c r="AG22">
        <f t="shared" si="2"/>
        <v>20.986352486399998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9.0826720000000005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6.86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0.14029551360000003</v>
      </c>
      <c r="AD23">
        <f t="shared" si="1"/>
        <v>15.802376486400002</v>
      </c>
      <c r="AE23">
        <v>0</v>
      </c>
      <c r="AF23" s="26"/>
      <c r="AG23">
        <f t="shared" si="2"/>
        <v>15.802376486400002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9.0826720000000005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13.73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0.20075151360000001</v>
      </c>
      <c r="AD24">
        <f t="shared" si="1"/>
        <v>22.611920486399999</v>
      </c>
      <c r="AE24">
        <v>0</v>
      </c>
      <c r="AF24" s="26"/>
      <c r="AG24">
        <f t="shared" si="2"/>
        <v>22.611920486399999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9.0826720000000005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12.57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0.19054351360000005</v>
      </c>
      <c r="AD25">
        <f t="shared" si="1"/>
        <v>21.462128486400001</v>
      </c>
      <c r="AE25">
        <v>0</v>
      </c>
      <c r="AF25" s="26"/>
      <c r="AG25">
        <f t="shared" si="2"/>
        <v>21.462128486400001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9.0826720000000005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13.73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0.20075151360000001</v>
      </c>
      <c r="AD26">
        <f t="shared" si="1"/>
        <v>22.611920486399999</v>
      </c>
      <c r="AE26">
        <v>0</v>
      </c>
      <c r="AF26" s="26"/>
      <c r="AG26">
        <f t="shared" si="2"/>
        <v>22.611920486399999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9.0826720000000005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0.1828875136</v>
      </c>
      <c r="AD27">
        <f t="shared" si="1"/>
        <v>20.599784486399997</v>
      </c>
      <c r="AE27">
        <v>0</v>
      </c>
      <c r="AF27" s="26"/>
      <c r="AG27">
        <f t="shared" si="2"/>
        <v>20.599784486399997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9.0826720000000005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13.73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0.20075151360000001</v>
      </c>
      <c r="AD28">
        <f t="shared" si="1"/>
        <v>22.611920486399999</v>
      </c>
      <c r="AE28">
        <v>0</v>
      </c>
      <c r="AF28" s="26"/>
      <c r="AG28">
        <f t="shared" si="2"/>
        <v>22.611920486399999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9.0826720000000005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13.73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0.20075151360000001</v>
      </c>
      <c r="AD29">
        <f t="shared" si="1"/>
        <v>22.611920486399999</v>
      </c>
      <c r="AE29">
        <v>0</v>
      </c>
      <c r="AF29" s="26"/>
      <c r="AG29">
        <f t="shared" si="2"/>
        <v>22.611920486399999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9.0826720000000005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6.38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0.13607151360000003</v>
      </c>
      <c r="AD30">
        <f t="shared" si="1"/>
        <v>15.326600486400002</v>
      </c>
      <c r="AE30">
        <v>0</v>
      </c>
      <c r="AF30" s="26"/>
      <c r="AG30">
        <f t="shared" si="2"/>
        <v>15.326600486400002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9.0826720000000005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13.73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0.20075151360000001</v>
      </c>
      <c r="AD31">
        <f t="shared" si="1"/>
        <v>22.611920486399999</v>
      </c>
      <c r="AE31">
        <v>0</v>
      </c>
      <c r="AF31" s="26"/>
      <c r="AG31">
        <f t="shared" si="2"/>
        <v>22.611920486399999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9.0826720000000005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13.73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0.20075151360000001</v>
      </c>
      <c r="AD32">
        <f t="shared" si="1"/>
        <v>22.611920486399999</v>
      </c>
      <c r="AE32">
        <v>0</v>
      </c>
      <c r="AF32" s="26"/>
      <c r="AG32">
        <f t="shared" si="2"/>
        <v>22.611920486399999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9.0826720000000005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13.73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0.21263151360000002</v>
      </c>
      <c r="AD33">
        <f t="shared" si="1"/>
        <v>23.950040486399999</v>
      </c>
      <c r="AE33">
        <v>0</v>
      </c>
      <c r="AF33" s="26"/>
      <c r="AG33">
        <f t="shared" si="2"/>
        <v>23.950040486399999</v>
      </c>
      <c r="AI33" s="75">
        <f>PXIL!M33</f>
        <v>0</v>
      </c>
      <c r="AJ33" s="75">
        <f>PXIL!S33</f>
        <v>0</v>
      </c>
      <c r="AK33" s="75">
        <f>RTM_IEX!M33</f>
        <v>1.35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9.0826720000000005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12.67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0.20251151360000003</v>
      </c>
      <c r="AD34">
        <f t="shared" si="1"/>
        <v>22.810160486400001</v>
      </c>
      <c r="AE34">
        <v>0</v>
      </c>
      <c r="AF34" s="26"/>
      <c r="AG34">
        <f t="shared" si="2"/>
        <v>22.810160486400001</v>
      </c>
      <c r="AI34" s="75">
        <f>PXIL!M34</f>
        <v>0</v>
      </c>
      <c r="AJ34" s="75">
        <f>PXIL!S34</f>
        <v>0</v>
      </c>
      <c r="AK34" s="75">
        <f>RTM_IEX!M34</f>
        <v>1.26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9.0826720000000005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13.73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0.21263151360000002</v>
      </c>
      <c r="AD35">
        <f t="shared" si="1"/>
        <v>23.950040486399999</v>
      </c>
      <c r="AE35">
        <v>0</v>
      </c>
      <c r="AF35" s="26"/>
      <c r="AG35">
        <f t="shared" si="2"/>
        <v>23.950040486399999</v>
      </c>
      <c r="AI35" s="75">
        <f>PXIL!M35</f>
        <v>0</v>
      </c>
      <c r="AJ35" s="75">
        <f>PXIL!S35</f>
        <v>0</v>
      </c>
      <c r="AK35" s="75">
        <f>RTM_IEX!M35</f>
        <v>1.35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9.0826720000000005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13.73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0.21263151360000002</v>
      </c>
      <c r="AD36">
        <f t="shared" si="1"/>
        <v>23.950040486399999</v>
      </c>
      <c r="AE36">
        <v>0</v>
      </c>
      <c r="AF36" s="26"/>
      <c r="AG36">
        <f t="shared" si="2"/>
        <v>23.950040486399999</v>
      </c>
      <c r="AI36" s="75">
        <f>PXIL!M36</f>
        <v>0</v>
      </c>
      <c r="AJ36" s="75">
        <f>PXIL!S36</f>
        <v>0</v>
      </c>
      <c r="AK36" s="75">
        <f>RTM_IEX!M36</f>
        <v>1.35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9.0826720000000005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0.14548751360000001</v>
      </c>
      <c r="AD37">
        <f t="shared" si="1"/>
        <v>16.387184486400002</v>
      </c>
      <c r="AE37">
        <v>0</v>
      </c>
      <c r="AF37" s="26"/>
      <c r="AG37">
        <f t="shared" si="2"/>
        <v>16.387184486400002</v>
      </c>
      <c r="AI37" s="75">
        <f>PXIL!M37</f>
        <v>0</v>
      </c>
      <c r="AJ37" s="75">
        <f>PXIL!S37</f>
        <v>0</v>
      </c>
      <c r="AK37" s="75">
        <f>RTM_IEX!M37</f>
        <v>1.26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9.0826720000000005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13.73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0.21263151360000002</v>
      </c>
      <c r="AD38">
        <f t="shared" si="1"/>
        <v>23.950040486399999</v>
      </c>
      <c r="AE38">
        <v>0</v>
      </c>
      <c r="AF38" s="26"/>
      <c r="AG38">
        <f t="shared" si="2"/>
        <v>23.950040486399999</v>
      </c>
      <c r="AI38" s="75">
        <f>PXIL!M38</f>
        <v>0</v>
      </c>
      <c r="AJ38" s="75">
        <f>PXIL!S38</f>
        <v>0</v>
      </c>
      <c r="AK38" s="75">
        <f>RTM_IEX!M38</f>
        <v>1.35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9.0826720000000005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13.73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0.21263151360000002</v>
      </c>
      <c r="AD39">
        <f t="shared" si="1"/>
        <v>23.950040486399999</v>
      </c>
      <c r="AE39">
        <v>0</v>
      </c>
      <c r="AF39" s="26"/>
      <c r="AG39">
        <f t="shared" si="2"/>
        <v>23.950040486399999</v>
      </c>
      <c r="AI39" s="75">
        <f>PXIL!M39</f>
        <v>0</v>
      </c>
      <c r="AJ39" s="75">
        <f>PXIL!S39</f>
        <v>0</v>
      </c>
      <c r="AK39" s="75">
        <f>RTM_IEX!M39</f>
        <v>1.35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9.0826720000000005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13.73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0.21263151360000002</v>
      </c>
      <c r="AD40">
        <f t="shared" si="1"/>
        <v>23.950040486399999</v>
      </c>
      <c r="AE40">
        <v>0</v>
      </c>
      <c r="AF40" s="26"/>
      <c r="AG40">
        <f t="shared" si="2"/>
        <v>23.950040486399999</v>
      </c>
      <c r="AI40" s="75">
        <f>PXIL!M40</f>
        <v>0</v>
      </c>
      <c r="AJ40" s="75">
        <f>PXIL!S40</f>
        <v>0</v>
      </c>
      <c r="AK40" s="75">
        <f>RTM_IEX!M40</f>
        <v>1.35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9.0826720000000005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13.34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0.20840751359999998</v>
      </c>
      <c r="AD41">
        <f t="shared" si="1"/>
        <v>23.474264486399999</v>
      </c>
      <c r="AE41">
        <v>0</v>
      </c>
      <c r="AF41" s="26"/>
      <c r="AG41">
        <f t="shared" si="2"/>
        <v>23.474264486399999</v>
      </c>
      <c r="AI41" s="75">
        <f>PXIL!M41</f>
        <v>0</v>
      </c>
      <c r="AJ41" s="75">
        <f>PXIL!S41</f>
        <v>0</v>
      </c>
      <c r="AK41" s="75">
        <f>RTM_IEX!M41</f>
        <v>1.26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9.0826720000000005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13.73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0.21263151360000002</v>
      </c>
      <c r="AD42">
        <f t="shared" si="1"/>
        <v>23.950040486399999</v>
      </c>
      <c r="AE42">
        <v>0</v>
      </c>
      <c r="AF42" s="26"/>
      <c r="AG42">
        <f t="shared" si="2"/>
        <v>23.950040486399999</v>
      </c>
      <c r="AI42" s="75">
        <f>PXIL!M42</f>
        <v>0</v>
      </c>
      <c r="AJ42" s="75">
        <f>PXIL!S42</f>
        <v>0</v>
      </c>
      <c r="AK42" s="75">
        <f>RTM_IEX!M42</f>
        <v>1.35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9.0826720000000005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12.86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0.20418351360000003</v>
      </c>
      <c r="AD43">
        <f t="shared" si="1"/>
        <v>22.998488486400003</v>
      </c>
      <c r="AE43">
        <v>0</v>
      </c>
      <c r="AF43" s="26"/>
      <c r="AG43">
        <f t="shared" si="2"/>
        <v>22.998488486400003</v>
      </c>
      <c r="AI43" s="75">
        <f>PXIL!M43</f>
        <v>0</v>
      </c>
      <c r="AJ43" s="75">
        <f>PXIL!S43</f>
        <v>0</v>
      </c>
      <c r="AK43" s="75">
        <f>RTM_IEX!M43</f>
        <v>1.26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9.0826720000000005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5.7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0.14117551360000002</v>
      </c>
      <c r="AD44">
        <f t="shared" si="1"/>
        <v>15.901496486400003</v>
      </c>
      <c r="AE44">
        <v>0</v>
      </c>
      <c r="AF44" s="26"/>
      <c r="AG44">
        <f t="shared" si="2"/>
        <v>15.901496486400003</v>
      </c>
      <c r="AI44" s="75">
        <f>PXIL!M44</f>
        <v>0</v>
      </c>
      <c r="AJ44" s="75">
        <f>PXIL!S44</f>
        <v>0</v>
      </c>
      <c r="AK44" s="75">
        <f>RTM_IEX!M44</f>
        <v>1.26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9.0826720000000005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9.77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0.17699151359999998</v>
      </c>
      <c r="AD45">
        <f t="shared" si="1"/>
        <v>19.935680486399999</v>
      </c>
      <c r="AE45">
        <v>0</v>
      </c>
      <c r="AF45" s="26"/>
      <c r="AG45">
        <f t="shared" si="2"/>
        <v>19.935680486399999</v>
      </c>
      <c r="AI45" s="75">
        <f>PXIL!M45</f>
        <v>0</v>
      </c>
      <c r="AJ45" s="75">
        <f>PXIL!S45</f>
        <v>0</v>
      </c>
      <c r="AK45" s="75">
        <f>RTM_IEX!M45</f>
        <v>1.26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9.0826720000000005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10.73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0.18543951359999999</v>
      </c>
      <c r="AD46">
        <f t="shared" si="1"/>
        <v>20.887232486400002</v>
      </c>
      <c r="AE46">
        <v>0</v>
      </c>
      <c r="AF46" s="26"/>
      <c r="AG46">
        <f t="shared" si="2"/>
        <v>20.887232486400002</v>
      </c>
      <c r="AI46" s="75">
        <f>PXIL!M46</f>
        <v>0</v>
      </c>
      <c r="AJ46" s="75">
        <f>PXIL!S46</f>
        <v>0</v>
      </c>
      <c r="AK46" s="75">
        <f>RTM_IEX!M46</f>
        <v>1.26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9.0826720000000005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13.73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0.21263151360000002</v>
      </c>
      <c r="AD47">
        <f t="shared" si="1"/>
        <v>23.950040486399999</v>
      </c>
      <c r="AE47">
        <v>0</v>
      </c>
      <c r="AF47" s="26"/>
      <c r="AG47">
        <f t="shared" si="2"/>
        <v>23.950040486399999</v>
      </c>
      <c r="AI47" s="75">
        <f>PXIL!M47</f>
        <v>0</v>
      </c>
      <c r="AJ47" s="75">
        <f>PXIL!S47</f>
        <v>0</v>
      </c>
      <c r="AK47" s="75">
        <f>RTM_IEX!M47</f>
        <v>1.35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9.0826720000000005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10.15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0.1803355136</v>
      </c>
      <c r="AD48">
        <f t="shared" si="1"/>
        <v>20.312336486400003</v>
      </c>
      <c r="AE48">
        <v>0</v>
      </c>
      <c r="AF48" s="26"/>
      <c r="AG48">
        <f t="shared" si="2"/>
        <v>20.312336486400003</v>
      </c>
      <c r="AI48" s="75">
        <f>PXIL!M48</f>
        <v>0</v>
      </c>
      <c r="AJ48" s="75">
        <f>PXIL!S48</f>
        <v>0</v>
      </c>
      <c r="AK48" s="75">
        <f>RTM_IEX!M48</f>
        <v>1.26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9.0826720000000005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11.51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0.19230351360000003</v>
      </c>
      <c r="AD49">
        <f t="shared" si="1"/>
        <v>21.660368486400003</v>
      </c>
      <c r="AE49">
        <v>0</v>
      </c>
      <c r="AF49" s="26"/>
      <c r="AG49">
        <f t="shared" si="2"/>
        <v>21.660368486400003</v>
      </c>
      <c r="AI49" s="75">
        <f>PXIL!M49</f>
        <v>0</v>
      </c>
      <c r="AJ49" s="75">
        <f>PXIL!S49</f>
        <v>0</v>
      </c>
      <c r="AK49" s="75">
        <f>RTM_IEX!M49</f>
        <v>1.26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9.0826720000000005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12.67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0.20251151360000003</v>
      </c>
      <c r="AD50">
        <f t="shared" si="1"/>
        <v>22.810160486400001</v>
      </c>
      <c r="AE50">
        <v>0</v>
      </c>
      <c r="AF50" s="26"/>
      <c r="AG50">
        <f t="shared" si="2"/>
        <v>22.810160486400001</v>
      </c>
      <c r="AI50" s="75">
        <f>PXIL!M50</f>
        <v>0</v>
      </c>
      <c r="AJ50" s="75">
        <f>PXIL!S50</f>
        <v>0</v>
      </c>
      <c r="AK50" s="75">
        <f>RTM_IEX!M50</f>
        <v>1.26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9.0826720000000005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8.1199999999999992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0.16247151360000001</v>
      </c>
      <c r="AD51">
        <f t="shared" si="1"/>
        <v>18.300200486400001</v>
      </c>
      <c r="AE51">
        <v>0</v>
      </c>
      <c r="AF51" s="26"/>
      <c r="AG51">
        <f t="shared" si="2"/>
        <v>18.300200486400001</v>
      </c>
      <c r="AI51" s="75">
        <f>PXIL!M51</f>
        <v>0</v>
      </c>
      <c r="AJ51" s="75">
        <f>PXIL!S51</f>
        <v>0</v>
      </c>
      <c r="AK51" s="75">
        <f>RTM_IEX!M51</f>
        <v>1.26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9.0826720000000005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13.73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0.21263151360000002</v>
      </c>
      <c r="AD52">
        <f t="shared" si="1"/>
        <v>23.950040486399999</v>
      </c>
      <c r="AE52">
        <v>0</v>
      </c>
      <c r="AF52" s="26"/>
      <c r="AG52">
        <f t="shared" si="2"/>
        <v>23.950040486399999</v>
      </c>
      <c r="AI52" s="75">
        <f>PXIL!M52</f>
        <v>0</v>
      </c>
      <c r="AJ52" s="75">
        <f>PXIL!S52</f>
        <v>0</v>
      </c>
      <c r="AK52" s="75">
        <f>RTM_IEX!M52</f>
        <v>1.35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9.0826720000000005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12.67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0.20251151360000003</v>
      </c>
      <c r="AD53">
        <f t="shared" si="1"/>
        <v>22.810160486400001</v>
      </c>
      <c r="AE53">
        <v>0</v>
      </c>
      <c r="AF53" s="26"/>
      <c r="AG53">
        <f t="shared" si="2"/>
        <v>22.810160486400001</v>
      </c>
      <c r="AI53" s="75">
        <f>PXIL!M53</f>
        <v>0</v>
      </c>
      <c r="AJ53" s="75">
        <f>PXIL!S53</f>
        <v>0</v>
      </c>
      <c r="AK53" s="75">
        <f>RTM_IEX!M53</f>
        <v>1.26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9.0826720000000005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13.73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0.21263151360000002</v>
      </c>
      <c r="AD54">
        <f t="shared" si="1"/>
        <v>23.950040486399999</v>
      </c>
      <c r="AE54">
        <v>0</v>
      </c>
      <c r="AF54" s="26"/>
      <c r="AG54">
        <f t="shared" si="2"/>
        <v>23.950040486399999</v>
      </c>
      <c r="AI54" s="75">
        <f>PXIL!M54</f>
        <v>0</v>
      </c>
      <c r="AJ54" s="75">
        <f>PXIL!S54</f>
        <v>0</v>
      </c>
      <c r="AK54" s="75">
        <f>RTM_IEX!M54</f>
        <v>1.35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9.0826720000000005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13.73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0.21263151360000002</v>
      </c>
      <c r="AD55">
        <f t="shared" si="1"/>
        <v>23.950040486399999</v>
      </c>
      <c r="AE55">
        <v>0</v>
      </c>
      <c r="AF55" s="26"/>
      <c r="AG55">
        <f t="shared" si="2"/>
        <v>23.950040486399999</v>
      </c>
      <c r="AI55" s="75">
        <f>PXIL!M55</f>
        <v>0</v>
      </c>
      <c r="AJ55" s="75">
        <f>PXIL!S55</f>
        <v>0</v>
      </c>
      <c r="AK55" s="75">
        <f>RTM_IEX!M55</f>
        <v>1.35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9.0826720000000005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13.73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0.21263151360000002</v>
      </c>
      <c r="AD56">
        <f t="shared" si="1"/>
        <v>23.950040486399999</v>
      </c>
      <c r="AE56">
        <v>0</v>
      </c>
      <c r="AF56" s="26"/>
      <c r="AG56">
        <f t="shared" si="2"/>
        <v>23.950040486399999</v>
      </c>
      <c r="AI56" s="75">
        <f>PXIL!M56</f>
        <v>0</v>
      </c>
      <c r="AJ56" s="75">
        <f>PXIL!S56</f>
        <v>0</v>
      </c>
      <c r="AK56" s="75">
        <f>RTM_IEX!M56</f>
        <v>1.35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9.0826720000000005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13.73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0.21263151360000002</v>
      </c>
      <c r="AD57">
        <f t="shared" si="1"/>
        <v>23.950040486399999</v>
      </c>
      <c r="AE57">
        <v>0</v>
      </c>
      <c r="AF57" s="26"/>
      <c r="AG57">
        <f t="shared" si="2"/>
        <v>23.950040486399999</v>
      </c>
      <c r="AI57" s="75">
        <f>PXIL!M57</f>
        <v>0</v>
      </c>
      <c r="AJ57" s="75">
        <f>PXIL!S57</f>
        <v>0</v>
      </c>
      <c r="AK57" s="75">
        <f>RTM_IEX!M57</f>
        <v>1.35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9.0826720000000005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3.29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0.11996751360000002</v>
      </c>
      <c r="AD58">
        <f t="shared" si="1"/>
        <v>13.512704486400001</v>
      </c>
      <c r="AE58">
        <v>0</v>
      </c>
      <c r="AF58" s="26"/>
      <c r="AG58">
        <f t="shared" si="2"/>
        <v>13.512704486400001</v>
      </c>
      <c r="AI58" s="75">
        <f>PXIL!M58</f>
        <v>0</v>
      </c>
      <c r="AJ58" s="75">
        <f>PXIL!S58</f>
        <v>0</v>
      </c>
      <c r="AK58" s="75">
        <f>RTM_IEX!M58</f>
        <v>1.26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9.0826720000000005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11.12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0.18887151359999999</v>
      </c>
      <c r="AD59">
        <f t="shared" si="1"/>
        <v>21.273800486400003</v>
      </c>
      <c r="AE59">
        <v>0</v>
      </c>
      <c r="AF59" s="26"/>
      <c r="AG59">
        <f t="shared" si="2"/>
        <v>21.273800486400003</v>
      </c>
      <c r="AI59" s="75">
        <f>PXIL!M59</f>
        <v>0</v>
      </c>
      <c r="AJ59" s="75">
        <f>PXIL!S59</f>
        <v>0</v>
      </c>
      <c r="AK59" s="75">
        <f>RTM_IEX!M59</f>
        <v>1.26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9.0826720000000005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13.73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0.21263151360000002</v>
      </c>
      <c r="AD60">
        <f t="shared" si="1"/>
        <v>23.950040486399999</v>
      </c>
      <c r="AE60">
        <v>0</v>
      </c>
      <c r="AF60" s="26"/>
      <c r="AG60">
        <f t="shared" si="2"/>
        <v>23.950040486399999</v>
      </c>
      <c r="AI60" s="75">
        <f>PXIL!M60</f>
        <v>0</v>
      </c>
      <c r="AJ60" s="75">
        <f>PXIL!S60</f>
        <v>0</v>
      </c>
      <c r="AK60" s="75">
        <f>RTM_IEX!M60</f>
        <v>1.35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9.0826720000000005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13.73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0.21263151360000002</v>
      </c>
      <c r="AD61">
        <f t="shared" si="1"/>
        <v>23.950040486399999</v>
      </c>
      <c r="AE61">
        <v>0</v>
      </c>
      <c r="AF61" s="26"/>
      <c r="AG61">
        <f t="shared" si="2"/>
        <v>23.950040486399999</v>
      </c>
      <c r="AI61" s="75">
        <f>PXIL!M61</f>
        <v>0</v>
      </c>
      <c r="AJ61" s="75">
        <f>PXIL!S61</f>
        <v>0</v>
      </c>
      <c r="AK61" s="75">
        <f>RTM_IEX!M61</f>
        <v>1.35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9.0826720000000005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0.20761551360000002</v>
      </c>
      <c r="AD62">
        <f t="shared" si="1"/>
        <v>23.385056486400003</v>
      </c>
      <c r="AE62">
        <v>0</v>
      </c>
      <c r="AF62" s="26"/>
      <c r="AG62">
        <f t="shared" si="2"/>
        <v>23.385056486400003</v>
      </c>
      <c r="AI62" s="75">
        <f>PXIL!M62</f>
        <v>0</v>
      </c>
      <c r="AJ62" s="75">
        <f>PXIL!S62</f>
        <v>0</v>
      </c>
      <c r="AK62" s="75">
        <f>RTM_IEX!M62</f>
        <v>1.26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9.0826720000000005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13.15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0.20673551360000003</v>
      </c>
      <c r="AD63">
        <f t="shared" si="1"/>
        <v>23.285936486400001</v>
      </c>
      <c r="AE63">
        <v>0</v>
      </c>
      <c r="AF63" s="26"/>
      <c r="AG63">
        <f t="shared" si="2"/>
        <v>23.285936486400001</v>
      </c>
      <c r="AI63" s="75">
        <f>PXIL!M63</f>
        <v>0</v>
      </c>
      <c r="AJ63" s="75">
        <f>PXIL!S63</f>
        <v>0</v>
      </c>
      <c r="AK63" s="75">
        <f>RTM_IEX!M63</f>
        <v>1.26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9.0826720000000005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13.73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0.21263151360000002</v>
      </c>
      <c r="AD64">
        <f t="shared" si="1"/>
        <v>23.950040486399999</v>
      </c>
      <c r="AE64">
        <v>0</v>
      </c>
      <c r="AF64" s="26"/>
      <c r="AG64">
        <f t="shared" si="2"/>
        <v>23.950040486399999</v>
      </c>
      <c r="AI64" s="75">
        <f>PXIL!M64</f>
        <v>0</v>
      </c>
      <c r="AJ64" s="75">
        <f>PXIL!S64</f>
        <v>0</v>
      </c>
      <c r="AK64" s="75">
        <f>RTM_IEX!M64</f>
        <v>1.35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9.0826720000000005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6.38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0.14715951360000001</v>
      </c>
      <c r="AD65">
        <f t="shared" si="1"/>
        <v>16.575512486400005</v>
      </c>
      <c r="AE65">
        <v>0</v>
      </c>
      <c r="AF65" s="26"/>
      <c r="AG65">
        <f t="shared" si="2"/>
        <v>16.575512486400005</v>
      </c>
      <c r="AI65" s="75">
        <f>PXIL!M65</f>
        <v>0</v>
      </c>
      <c r="AJ65" s="75">
        <f>PXIL!S65</f>
        <v>0</v>
      </c>
      <c r="AK65" s="75">
        <f>RTM_IEX!M65</f>
        <v>1.26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9.0826720000000005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13.73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0.21263151360000002</v>
      </c>
      <c r="AD66">
        <f t="shared" si="1"/>
        <v>23.950040486399999</v>
      </c>
      <c r="AE66">
        <v>0</v>
      </c>
      <c r="AF66" s="26"/>
      <c r="AG66">
        <f t="shared" si="2"/>
        <v>23.950040486399999</v>
      </c>
      <c r="AI66" s="75">
        <f>PXIL!M66</f>
        <v>0</v>
      </c>
      <c r="AJ66" s="75">
        <f>PXIL!S66</f>
        <v>0</v>
      </c>
      <c r="AK66" s="75">
        <f>RTM_IEX!M66</f>
        <v>1.35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9.0826720000000005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13.73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0.21263151360000002</v>
      </c>
      <c r="AD67">
        <f t="shared" si="1"/>
        <v>23.950040486399999</v>
      </c>
      <c r="AE67">
        <v>0</v>
      </c>
      <c r="AF67" s="26"/>
      <c r="AG67">
        <f t="shared" si="2"/>
        <v>23.950040486399999</v>
      </c>
      <c r="AI67" s="75">
        <f>PXIL!M67</f>
        <v>0</v>
      </c>
      <c r="AJ67" s="75">
        <f>PXIL!S67</f>
        <v>0</v>
      </c>
      <c r="AK67" s="75">
        <f>RTM_IEX!M67</f>
        <v>1.35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9.0826720000000005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13.73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0.21263151360000002</v>
      </c>
      <c r="AD68">
        <f t="shared" ref="AD68:AD98" si="4">SUM(B68:AB68,AI68:AR68)-AC68</f>
        <v>23.950040486399999</v>
      </c>
      <c r="AE68">
        <v>0</v>
      </c>
      <c r="AF68" s="26"/>
      <c r="AG68">
        <f t="shared" ref="AG68:AG98" si="5">SUM(AD68:AF68)</f>
        <v>23.950040486399999</v>
      </c>
      <c r="AI68" s="75">
        <f>PXIL!M68</f>
        <v>0</v>
      </c>
      <c r="AJ68" s="75">
        <f>PXIL!S68</f>
        <v>0</v>
      </c>
      <c r="AK68" s="75">
        <f>RTM_IEX!M68</f>
        <v>1.35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9.0826720000000005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13.73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0.21263151360000002</v>
      </c>
      <c r="AD69">
        <f t="shared" si="4"/>
        <v>23.950040486399999</v>
      </c>
      <c r="AE69">
        <v>0</v>
      </c>
      <c r="AF69" s="26"/>
      <c r="AG69">
        <f t="shared" si="5"/>
        <v>23.950040486399999</v>
      </c>
      <c r="AI69" s="75">
        <f>PXIL!M69</f>
        <v>0</v>
      </c>
      <c r="AJ69" s="75">
        <f>PXIL!S69</f>
        <v>0</v>
      </c>
      <c r="AK69" s="75">
        <f>RTM_IEX!M69</f>
        <v>1.35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9.0826720000000005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13.73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0.21263151360000002</v>
      </c>
      <c r="AD70">
        <f t="shared" si="4"/>
        <v>23.950040486399999</v>
      </c>
      <c r="AE70">
        <v>0</v>
      </c>
      <c r="AF70" s="26"/>
      <c r="AG70">
        <f t="shared" si="5"/>
        <v>23.950040486399999</v>
      </c>
      <c r="AI70" s="75">
        <f>PXIL!M70</f>
        <v>0</v>
      </c>
      <c r="AJ70" s="75">
        <f>PXIL!S70</f>
        <v>0</v>
      </c>
      <c r="AK70" s="75">
        <f>RTM_IEX!M70</f>
        <v>1.35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9.0826720000000005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13.73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0.21263151360000002</v>
      </c>
      <c r="AD71">
        <f t="shared" si="4"/>
        <v>23.950040486399999</v>
      </c>
      <c r="AE71">
        <v>0</v>
      </c>
      <c r="AF71" s="26"/>
      <c r="AG71">
        <f t="shared" si="5"/>
        <v>23.950040486399999</v>
      </c>
      <c r="AI71" s="75">
        <f>PXIL!M71</f>
        <v>0</v>
      </c>
      <c r="AJ71" s="75">
        <f>PXIL!S71</f>
        <v>0</v>
      </c>
      <c r="AK71" s="75">
        <f>RTM_IEX!M71</f>
        <v>1.35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9.0826720000000005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9.2799999999999994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0.1726795136</v>
      </c>
      <c r="AD72">
        <f t="shared" si="4"/>
        <v>19.449992486400003</v>
      </c>
      <c r="AE72">
        <v>0</v>
      </c>
      <c r="AF72" s="26"/>
      <c r="AG72">
        <f t="shared" si="5"/>
        <v>19.449992486400003</v>
      </c>
      <c r="AI72" s="75">
        <f>PXIL!M72</f>
        <v>0</v>
      </c>
      <c r="AJ72" s="75">
        <f>PXIL!S72</f>
        <v>0</v>
      </c>
      <c r="AK72" s="75">
        <f>RTM_IEX!M72</f>
        <v>1.26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9.0826720000000005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13.73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0.21263151360000002</v>
      </c>
      <c r="AD73">
        <f t="shared" si="4"/>
        <v>23.950040486399999</v>
      </c>
      <c r="AE73">
        <v>0</v>
      </c>
      <c r="AF73" s="26"/>
      <c r="AG73">
        <f t="shared" si="5"/>
        <v>23.950040486399999</v>
      </c>
      <c r="AI73" s="75">
        <f>PXIL!M73</f>
        <v>0</v>
      </c>
      <c r="AJ73" s="75">
        <f>PXIL!S73</f>
        <v>0</v>
      </c>
      <c r="AK73" s="75">
        <f>RTM_IEX!M73</f>
        <v>1.35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9.0826720000000005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13.73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0.21263151360000002</v>
      </c>
      <c r="AD74">
        <f t="shared" si="4"/>
        <v>23.950040486399999</v>
      </c>
      <c r="AE74">
        <v>0</v>
      </c>
      <c r="AF74" s="26"/>
      <c r="AG74">
        <f t="shared" si="5"/>
        <v>23.950040486399999</v>
      </c>
      <c r="AI74" s="75">
        <f>PXIL!M74</f>
        <v>0</v>
      </c>
      <c r="AJ74" s="75">
        <f>PXIL!S74</f>
        <v>0</v>
      </c>
      <c r="AK74" s="75">
        <f>RTM_IEX!M74</f>
        <v>1.35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9.0826720000000005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13.73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0.21263151360000002</v>
      </c>
      <c r="AD75">
        <f t="shared" si="4"/>
        <v>23.950040486399999</v>
      </c>
      <c r="AE75">
        <v>0</v>
      </c>
      <c r="AF75" s="26"/>
      <c r="AG75">
        <f t="shared" si="5"/>
        <v>23.950040486399999</v>
      </c>
      <c r="AI75" s="75">
        <f>PXIL!M75</f>
        <v>0</v>
      </c>
      <c r="AJ75" s="75">
        <f>PXIL!S75</f>
        <v>0</v>
      </c>
      <c r="AK75" s="75">
        <f>RTM_IEX!M75</f>
        <v>1.35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9.0826720000000005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13.63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0.21095951360000004</v>
      </c>
      <c r="AD76">
        <f t="shared" si="4"/>
        <v>23.761712486400004</v>
      </c>
      <c r="AE76">
        <v>0</v>
      </c>
      <c r="AF76" s="26"/>
      <c r="AG76">
        <f t="shared" si="5"/>
        <v>23.761712486400004</v>
      </c>
      <c r="AI76" s="75">
        <f>PXIL!M76</f>
        <v>0</v>
      </c>
      <c r="AJ76" s="75">
        <f>PXIL!S76</f>
        <v>0</v>
      </c>
      <c r="AK76" s="75">
        <f>RTM_IEX!M76</f>
        <v>1.26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9.0826720000000005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10.19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0.1891355136</v>
      </c>
      <c r="AD77">
        <f t="shared" si="4"/>
        <v>21.303536486399999</v>
      </c>
      <c r="AE77">
        <v>0</v>
      </c>
      <c r="AF77" s="26"/>
      <c r="AG77">
        <f t="shared" si="5"/>
        <v>21.303536486399999</v>
      </c>
      <c r="AI77" s="75">
        <f>PXIL!M77</f>
        <v>0</v>
      </c>
      <c r="AJ77" s="75">
        <f>PXIL!S77</f>
        <v>0</v>
      </c>
      <c r="AK77" s="75">
        <f>RTM_IEX!M77</f>
        <v>2.2200000000000002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9.0826720000000005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8.57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0.19362351360000005</v>
      </c>
      <c r="AD78">
        <f t="shared" si="4"/>
        <v>21.809048486400005</v>
      </c>
      <c r="AE78">
        <v>0</v>
      </c>
      <c r="AF78" s="26"/>
      <c r="AG78">
        <f t="shared" si="5"/>
        <v>21.809048486400005</v>
      </c>
      <c r="AI78" s="75">
        <f>PXIL!M78</f>
        <v>0</v>
      </c>
      <c r="AJ78" s="75">
        <f>PXIL!S78</f>
        <v>0</v>
      </c>
      <c r="AK78" s="75">
        <f>RTM_IEX!M78</f>
        <v>4.3499999999999996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9.0826720000000005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2.97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0.12480751360000002</v>
      </c>
      <c r="AD79">
        <f t="shared" si="4"/>
        <v>14.0578644864</v>
      </c>
      <c r="AE79">
        <v>0</v>
      </c>
      <c r="AF79" s="26"/>
      <c r="AG79">
        <f t="shared" si="5"/>
        <v>14.0578644864</v>
      </c>
      <c r="AI79" s="75">
        <f>PXIL!M79</f>
        <v>0</v>
      </c>
      <c r="AJ79" s="75">
        <f>PXIL!S79</f>
        <v>0</v>
      </c>
      <c r="AK79" s="75">
        <f>RTM_IEX!M79</f>
        <v>2.13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9.0826720000000005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0.20171951360000001</v>
      </c>
      <c r="AD80">
        <f t="shared" si="4"/>
        <v>22.720952486400002</v>
      </c>
      <c r="AE80">
        <v>0</v>
      </c>
      <c r="AF80" s="26"/>
      <c r="AG80">
        <f t="shared" si="5"/>
        <v>22.720952486400002</v>
      </c>
      <c r="AI80" s="75">
        <f>PXIL!M80</f>
        <v>0</v>
      </c>
      <c r="AJ80" s="75">
        <f>PXIL!S80</f>
        <v>0</v>
      </c>
      <c r="AK80" s="75">
        <f>RTM_IEX!M80</f>
        <v>3.19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9.0826720000000005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12.72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0.21227951360000002</v>
      </c>
      <c r="AD81">
        <f t="shared" si="4"/>
        <v>23.910392486400003</v>
      </c>
      <c r="AE81">
        <v>0</v>
      </c>
      <c r="AF81" s="26"/>
      <c r="AG81">
        <f t="shared" si="5"/>
        <v>23.910392486400003</v>
      </c>
      <c r="AI81" s="75">
        <f>PXIL!M81</f>
        <v>0</v>
      </c>
      <c r="AJ81" s="75">
        <f>PXIL!S81</f>
        <v>0</v>
      </c>
      <c r="AK81" s="75">
        <f>RTM_IEX!M81</f>
        <v>2.3199999999999998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9.0826720000000005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13.73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0.21263151360000002</v>
      </c>
      <c r="AD82">
        <f t="shared" si="4"/>
        <v>23.950040486399999</v>
      </c>
      <c r="AE82">
        <v>0</v>
      </c>
      <c r="AF82" s="26"/>
      <c r="AG82">
        <f t="shared" si="5"/>
        <v>23.950040486399999</v>
      </c>
      <c r="AI82" s="75">
        <f>PXIL!M82</f>
        <v>0</v>
      </c>
      <c r="AJ82" s="75">
        <f>PXIL!S82</f>
        <v>0</v>
      </c>
      <c r="AK82" s="75">
        <f>RTM_IEX!M82</f>
        <v>1.35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9.0826720000000005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13.73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0.21263151360000002</v>
      </c>
      <c r="AD83">
        <f t="shared" si="4"/>
        <v>23.950040486399999</v>
      </c>
      <c r="AE83">
        <v>0</v>
      </c>
      <c r="AF83" s="26"/>
      <c r="AG83">
        <f t="shared" si="5"/>
        <v>23.950040486399999</v>
      </c>
      <c r="AI83" s="75">
        <f>PXIL!M83</f>
        <v>0</v>
      </c>
      <c r="AJ83" s="75">
        <f>PXIL!S83</f>
        <v>0</v>
      </c>
      <c r="AK83" s="75">
        <f>RTM_IEX!M83</f>
        <v>1.35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9.0826720000000005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13.73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0.21263151360000002</v>
      </c>
      <c r="AD84">
        <f t="shared" si="4"/>
        <v>23.950040486399999</v>
      </c>
      <c r="AE84">
        <v>0</v>
      </c>
      <c r="AF84" s="26"/>
      <c r="AG84">
        <f t="shared" si="5"/>
        <v>23.950040486399999</v>
      </c>
      <c r="AI84" s="75">
        <f>PXIL!M84</f>
        <v>0</v>
      </c>
      <c r="AJ84" s="75">
        <f>PXIL!S84</f>
        <v>0</v>
      </c>
      <c r="AK84" s="75">
        <f>RTM_IEX!M84</f>
        <v>1.35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9.0826720000000005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13.73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0.21263151360000002</v>
      </c>
      <c r="AD85">
        <f t="shared" si="4"/>
        <v>23.950040486399999</v>
      </c>
      <c r="AE85">
        <v>0</v>
      </c>
      <c r="AF85" s="26"/>
      <c r="AG85">
        <f t="shared" si="5"/>
        <v>23.950040486399999</v>
      </c>
      <c r="AI85" s="75">
        <f>PXIL!M85</f>
        <v>0</v>
      </c>
      <c r="AJ85" s="75">
        <f>PXIL!S85</f>
        <v>0</v>
      </c>
      <c r="AK85" s="75">
        <f>RTM_IEX!M85</f>
        <v>1.35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9.0826720000000005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7.16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0.1531435136</v>
      </c>
      <c r="AD86">
        <f t="shared" si="4"/>
        <v>17.249528486399999</v>
      </c>
      <c r="AE86">
        <v>0</v>
      </c>
      <c r="AF86" s="26"/>
      <c r="AG86">
        <f t="shared" si="5"/>
        <v>17.249528486399999</v>
      </c>
      <c r="AI86" s="75">
        <f>PXIL!M86</f>
        <v>0</v>
      </c>
      <c r="AJ86" s="75">
        <f>PXIL!S86</f>
        <v>0</v>
      </c>
      <c r="AK86" s="75">
        <f>RTM_IEX!M86</f>
        <v>1.1599999999999999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9.0826720000000005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13.73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0.21263151360000002</v>
      </c>
      <c r="AD87">
        <f t="shared" si="4"/>
        <v>23.950040486399999</v>
      </c>
      <c r="AE87">
        <v>0</v>
      </c>
      <c r="AF87" s="26"/>
      <c r="AG87">
        <f t="shared" si="5"/>
        <v>23.950040486399999</v>
      </c>
      <c r="AI87" s="75">
        <f>PXIL!M87</f>
        <v>0</v>
      </c>
      <c r="AJ87" s="75">
        <f>PXIL!S87</f>
        <v>0</v>
      </c>
      <c r="AK87" s="75">
        <f>RTM_IEX!M87</f>
        <v>1.35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9.0826720000000005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13.73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0.21263151360000002</v>
      </c>
      <c r="AD88">
        <f t="shared" si="4"/>
        <v>23.950040486399999</v>
      </c>
      <c r="AE88">
        <v>0</v>
      </c>
      <c r="AF88" s="26"/>
      <c r="AG88">
        <f t="shared" si="5"/>
        <v>23.950040486399999</v>
      </c>
      <c r="AI88" s="75">
        <f>PXIL!M88</f>
        <v>0</v>
      </c>
      <c r="AJ88" s="75">
        <f>PXIL!S88</f>
        <v>0</v>
      </c>
      <c r="AK88" s="75">
        <f>RTM_IEX!M88</f>
        <v>1.35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9.0826720000000005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13.73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0.21263151360000002</v>
      </c>
      <c r="AD89">
        <f t="shared" si="4"/>
        <v>23.950040486399999</v>
      </c>
      <c r="AE89">
        <v>0</v>
      </c>
      <c r="AF89" s="26"/>
      <c r="AG89">
        <f t="shared" si="5"/>
        <v>23.950040486399999</v>
      </c>
      <c r="AI89" s="75">
        <f>PXIL!M89</f>
        <v>0</v>
      </c>
      <c r="AJ89" s="75">
        <f>PXIL!S89</f>
        <v>0</v>
      </c>
      <c r="AK89" s="75">
        <f>RTM_IEX!M89</f>
        <v>1.35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9.0826720000000005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13.25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0.20761551360000002</v>
      </c>
      <c r="AD90">
        <f t="shared" si="4"/>
        <v>23.385056486400003</v>
      </c>
      <c r="AE90">
        <v>0</v>
      </c>
      <c r="AF90" s="26"/>
      <c r="AG90">
        <f t="shared" si="5"/>
        <v>23.385056486400003</v>
      </c>
      <c r="AI90" s="75">
        <f>PXIL!M90</f>
        <v>0</v>
      </c>
      <c r="AJ90" s="75">
        <f>PXIL!S90</f>
        <v>0</v>
      </c>
      <c r="AK90" s="75">
        <f>RTM_IEX!M90</f>
        <v>1.26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9.0826720000000005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11.31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0.19054351360000005</v>
      </c>
      <c r="AD91">
        <f t="shared" si="4"/>
        <v>21.462128486400001</v>
      </c>
      <c r="AE91">
        <v>0</v>
      </c>
      <c r="AF91" s="26"/>
      <c r="AG91">
        <f t="shared" si="5"/>
        <v>21.462128486400001</v>
      </c>
      <c r="AI91" s="75">
        <f>PXIL!M91</f>
        <v>0</v>
      </c>
      <c r="AJ91" s="75">
        <f>PXIL!S91</f>
        <v>0</v>
      </c>
      <c r="AK91" s="75">
        <f>RTM_IEX!M91</f>
        <v>1.26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9.0826720000000005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12.18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0.19819951360000004</v>
      </c>
      <c r="AD92">
        <f t="shared" si="4"/>
        <v>22.324472486400005</v>
      </c>
      <c r="AE92">
        <v>0</v>
      </c>
      <c r="AF92" s="26"/>
      <c r="AG92">
        <f t="shared" si="5"/>
        <v>22.324472486400005</v>
      </c>
      <c r="AI92" s="75">
        <f>PXIL!M92</f>
        <v>0</v>
      </c>
      <c r="AJ92" s="75">
        <f>PXIL!S92</f>
        <v>0</v>
      </c>
      <c r="AK92" s="75">
        <f>RTM_IEX!M92</f>
        <v>1.26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9.0826720000000005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2.3199999999999998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0.11143151360000002</v>
      </c>
      <c r="AD93">
        <f t="shared" si="4"/>
        <v>12.551240486400001</v>
      </c>
      <c r="AE93">
        <v>0</v>
      </c>
      <c r="AF93" s="26"/>
      <c r="AG93">
        <f t="shared" si="5"/>
        <v>12.551240486400001</v>
      </c>
      <c r="AI93" s="75">
        <f>PXIL!M93</f>
        <v>0</v>
      </c>
      <c r="AJ93" s="75">
        <f>PXIL!S93</f>
        <v>0</v>
      </c>
      <c r="AK93" s="75">
        <f>RTM_IEX!M93</f>
        <v>1.26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9.0826720000000005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11.12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0.18887151359999999</v>
      </c>
      <c r="AD94">
        <f t="shared" si="4"/>
        <v>21.273800486400003</v>
      </c>
      <c r="AE94">
        <v>0</v>
      </c>
      <c r="AF94" s="26"/>
      <c r="AG94">
        <f t="shared" si="5"/>
        <v>21.273800486400003</v>
      </c>
      <c r="AI94" s="75">
        <f>PXIL!M94</f>
        <v>0</v>
      </c>
      <c r="AJ94" s="75">
        <f>PXIL!S94</f>
        <v>0</v>
      </c>
      <c r="AK94" s="75">
        <f>RTM_IEX!M94</f>
        <v>1.26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9.0826720000000005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12.96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0.20506351360000002</v>
      </c>
      <c r="AD95">
        <f t="shared" si="4"/>
        <v>23.097608486400006</v>
      </c>
      <c r="AE95">
        <v>0</v>
      </c>
      <c r="AF95" s="26"/>
      <c r="AG95">
        <f t="shared" si="5"/>
        <v>23.097608486400006</v>
      </c>
      <c r="AI95" s="75">
        <f>PXIL!M95</f>
        <v>0</v>
      </c>
      <c r="AJ95" s="75">
        <f>PXIL!S95</f>
        <v>0</v>
      </c>
      <c r="AK95" s="75">
        <f>RTM_IEX!M95</f>
        <v>1.26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9.0826720000000005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9.57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0.17523151360000006</v>
      </c>
      <c r="AD96">
        <f t="shared" si="4"/>
        <v>19.737440486400004</v>
      </c>
      <c r="AE96">
        <v>0</v>
      </c>
      <c r="AF96" s="26"/>
      <c r="AG96">
        <f t="shared" si="5"/>
        <v>19.737440486400004</v>
      </c>
      <c r="AI96" s="75">
        <f>PXIL!M96</f>
        <v>0</v>
      </c>
      <c r="AJ96" s="75">
        <f>PXIL!S96</f>
        <v>0</v>
      </c>
      <c r="AK96" s="75">
        <f>RTM_IEX!M96</f>
        <v>1.26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9.0826720000000005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8.99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0.1701275136</v>
      </c>
      <c r="AD97">
        <f t="shared" si="4"/>
        <v>19.162544486400002</v>
      </c>
      <c r="AE97">
        <v>0</v>
      </c>
      <c r="AF97" s="26"/>
      <c r="AG97">
        <f t="shared" si="5"/>
        <v>19.162544486400002</v>
      </c>
      <c r="AI97" s="75">
        <f>PXIL!M97</f>
        <v>0</v>
      </c>
      <c r="AJ97" s="75">
        <f>PXIL!S97</f>
        <v>0</v>
      </c>
      <c r="AK97" s="75">
        <f>RTM_IEX!M97</f>
        <v>1.26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9.0826720000000005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5.32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0.13783151360000001</v>
      </c>
      <c r="AD98">
        <f t="shared" si="4"/>
        <v>15.5248404864</v>
      </c>
      <c r="AE98">
        <v>0</v>
      </c>
      <c r="AF98" s="26"/>
      <c r="AG98">
        <f t="shared" si="5"/>
        <v>15.5248404864</v>
      </c>
      <c r="AI98" s="75">
        <f>PXIL!M98</f>
        <v>0</v>
      </c>
      <c r="AJ98" s="75">
        <f>PXIL!S98</f>
        <v>0</v>
      </c>
      <c r="AK98" s="75">
        <f>RTM_IEX!M98</f>
        <v>1.26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0.21607035875000002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0.25061000000000011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4.3132571569999998E-3</v>
      </c>
      <c r="AD99">
        <f t="shared" si="6"/>
        <v>0.48582960159299987</v>
      </c>
      <c r="AE99">
        <f t="shared" ref="AE99:AR99" si="8">SUM(AE3:AE98)/4000</f>
        <v>0</v>
      </c>
      <c r="AG99">
        <f t="shared" si="8"/>
        <v>0.48582960159299987</v>
      </c>
      <c r="AI99">
        <f t="shared" si="8"/>
        <v>0</v>
      </c>
      <c r="AJ99">
        <f t="shared" si="8"/>
        <v>0</v>
      </c>
      <c r="AK99">
        <f t="shared" si="8"/>
        <v>2.3462500000000001E-2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120</v>
      </c>
      <c r="C3" s="16">
        <f>'[1]21'!C5</f>
        <v>0</v>
      </c>
      <c r="D3" s="16">
        <f>'[1]21'!D5</f>
        <v>200</v>
      </c>
      <c r="E3" s="16">
        <f>'[1]21'!E5</f>
        <v>0</v>
      </c>
      <c r="F3" s="15">
        <f>SUM(B3:E3)</f>
        <v>320</v>
      </c>
      <c r="G3" s="15">
        <f>'[1]21'!H5</f>
        <v>120</v>
      </c>
      <c r="H3" s="16">
        <f>'[1]21'!I5</f>
        <v>0</v>
      </c>
      <c r="I3" s="16">
        <f>'[1]21'!J5</f>
        <v>35</v>
      </c>
      <c r="J3" s="16">
        <f>'[1]21'!K5</f>
        <v>0</v>
      </c>
      <c r="K3" s="15">
        <f>SUM(G3:J3)</f>
        <v>155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155</v>
      </c>
    </row>
    <row r="4" spans="1:18">
      <c r="A4" s="8" t="s">
        <v>46</v>
      </c>
      <c r="B4" s="15">
        <f>'[1]21'!B6</f>
        <v>120</v>
      </c>
      <c r="C4" s="16">
        <f>'[1]21'!C6</f>
        <v>0</v>
      </c>
      <c r="D4" s="16">
        <f>'[1]21'!D6</f>
        <v>200</v>
      </c>
      <c r="E4" s="16">
        <f>'[1]21'!E6</f>
        <v>0</v>
      </c>
      <c r="F4" s="15">
        <f>SUM(B4:E4)</f>
        <v>320</v>
      </c>
      <c r="G4" s="15">
        <f>'[1]21'!H6</f>
        <v>120</v>
      </c>
      <c r="H4" s="16">
        <f>'[1]21'!I6</f>
        <v>0</v>
      </c>
      <c r="I4" s="16">
        <f>'[1]21'!J6</f>
        <v>35</v>
      </c>
      <c r="J4" s="16">
        <f>'[1]21'!K6</f>
        <v>0</v>
      </c>
      <c r="K4" s="15">
        <f t="shared" ref="K4:K67" si="4">SUM(G4:J4)</f>
        <v>155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35</v>
      </c>
      <c r="P4" s="16">
        <f t="shared" si="3"/>
        <v>0</v>
      </c>
      <c r="Q4" s="17">
        <f t="shared" ref="Q4:Q67" si="5">SUM(M4:P4)</f>
        <v>155</v>
      </c>
    </row>
    <row r="5" spans="1:18">
      <c r="A5" s="8" t="s">
        <v>47</v>
      </c>
      <c r="B5" s="15">
        <f>'[1]21'!B7</f>
        <v>120</v>
      </c>
      <c r="C5" s="16">
        <f>'[1]21'!C7</f>
        <v>0</v>
      </c>
      <c r="D5" s="16">
        <f>'[1]21'!D7</f>
        <v>200</v>
      </c>
      <c r="E5" s="16">
        <f>'[1]21'!E7</f>
        <v>0</v>
      </c>
      <c r="F5" s="15">
        <f t="shared" ref="F5:F68" si="6">SUM(B5:E5)</f>
        <v>320</v>
      </c>
      <c r="G5" s="15">
        <f>'[1]21'!H7</f>
        <v>120</v>
      </c>
      <c r="H5" s="16">
        <f>'[1]21'!I7</f>
        <v>0</v>
      </c>
      <c r="I5" s="16">
        <f>'[1]21'!J7</f>
        <v>35</v>
      </c>
      <c r="J5" s="16">
        <f>'[1]21'!K7</f>
        <v>0</v>
      </c>
      <c r="K5" s="15">
        <f t="shared" si="4"/>
        <v>155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35</v>
      </c>
      <c r="P5" s="16">
        <f t="shared" si="3"/>
        <v>0</v>
      </c>
      <c r="Q5" s="17">
        <f t="shared" si="5"/>
        <v>155</v>
      </c>
      <c r="R5" s="168"/>
    </row>
    <row r="6" spans="1:18">
      <c r="A6" s="8" t="s">
        <v>48</v>
      </c>
      <c r="B6" s="15">
        <f>'[1]21'!B8</f>
        <v>120</v>
      </c>
      <c r="C6" s="16">
        <f>'[1]21'!C8</f>
        <v>0</v>
      </c>
      <c r="D6" s="16">
        <f>'[1]21'!D8</f>
        <v>200</v>
      </c>
      <c r="E6" s="16">
        <f>'[1]21'!E8</f>
        <v>0</v>
      </c>
      <c r="F6" s="15">
        <f t="shared" si="6"/>
        <v>320</v>
      </c>
      <c r="G6" s="15">
        <f>'[1]21'!H8</f>
        <v>120</v>
      </c>
      <c r="H6" s="16">
        <f>'[1]21'!I8</f>
        <v>0</v>
      </c>
      <c r="I6" s="16">
        <f>'[1]21'!J8</f>
        <v>35</v>
      </c>
      <c r="J6" s="16">
        <f>'[1]21'!K8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'[1]21'!B9</f>
        <v>120</v>
      </c>
      <c r="C7" s="16">
        <f>'[1]21'!C9</f>
        <v>0</v>
      </c>
      <c r="D7" s="16">
        <f>'[1]21'!D9</f>
        <v>200</v>
      </c>
      <c r="E7" s="16">
        <f>'[1]21'!E9</f>
        <v>0</v>
      </c>
      <c r="F7" s="15">
        <f t="shared" si="6"/>
        <v>320</v>
      </c>
      <c r="G7" s="15">
        <f>'[1]21'!H9</f>
        <v>120</v>
      </c>
      <c r="H7" s="16">
        <f>'[1]21'!I9</f>
        <v>0</v>
      </c>
      <c r="I7" s="16">
        <f>'[1]21'!J9</f>
        <v>35</v>
      </c>
      <c r="J7" s="16">
        <f>'[1]21'!K9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'[1]21'!B10</f>
        <v>120</v>
      </c>
      <c r="C8" s="16">
        <f>'[1]21'!C10</f>
        <v>0</v>
      </c>
      <c r="D8" s="16">
        <f>'[1]21'!D10</f>
        <v>200</v>
      </c>
      <c r="E8" s="16">
        <f>'[1]21'!E10</f>
        <v>0</v>
      </c>
      <c r="F8" s="15">
        <f t="shared" si="6"/>
        <v>320</v>
      </c>
      <c r="G8" s="15">
        <f>'[1]21'!H10</f>
        <v>120</v>
      </c>
      <c r="H8" s="16">
        <f>'[1]21'!I10</f>
        <v>0</v>
      </c>
      <c r="I8" s="16">
        <f>'[1]21'!J10</f>
        <v>35</v>
      </c>
      <c r="J8" s="16">
        <f>'[1]21'!K10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'[1]21'!B11</f>
        <v>120</v>
      </c>
      <c r="C9" s="16">
        <f>'[1]21'!C11</f>
        <v>0</v>
      </c>
      <c r="D9" s="16">
        <f>'[1]21'!D11</f>
        <v>200</v>
      </c>
      <c r="E9" s="16">
        <f>'[1]21'!E11</f>
        <v>0</v>
      </c>
      <c r="F9" s="15">
        <f t="shared" si="6"/>
        <v>320</v>
      </c>
      <c r="G9" s="15">
        <f>'[1]21'!H11</f>
        <v>120</v>
      </c>
      <c r="H9" s="16">
        <f>'[1]21'!I11</f>
        <v>0</v>
      </c>
      <c r="I9" s="16">
        <f>'[1]21'!J11</f>
        <v>35</v>
      </c>
      <c r="J9" s="16">
        <f>'[1]21'!K11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'[1]21'!B12</f>
        <v>120</v>
      </c>
      <c r="C10" s="16">
        <f>'[1]21'!C12</f>
        <v>0</v>
      </c>
      <c r="D10" s="16">
        <f>'[1]21'!D12</f>
        <v>200</v>
      </c>
      <c r="E10" s="16">
        <f>'[1]21'!E12</f>
        <v>0</v>
      </c>
      <c r="F10" s="15">
        <f t="shared" si="6"/>
        <v>320</v>
      </c>
      <c r="G10" s="15">
        <f>'[1]21'!H12</f>
        <v>120</v>
      </c>
      <c r="H10" s="16">
        <f>'[1]21'!I12</f>
        <v>0</v>
      </c>
      <c r="I10" s="16">
        <f>'[1]21'!J12</f>
        <v>35</v>
      </c>
      <c r="J10" s="16">
        <f>'[1]21'!K12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'[1]21'!B13</f>
        <v>120</v>
      </c>
      <c r="C11" s="16">
        <f>'[1]21'!C13</f>
        <v>0</v>
      </c>
      <c r="D11" s="16">
        <f>'[1]21'!D13</f>
        <v>200</v>
      </c>
      <c r="E11" s="16">
        <f>'[1]21'!E13</f>
        <v>0</v>
      </c>
      <c r="F11" s="15">
        <f t="shared" si="6"/>
        <v>320</v>
      </c>
      <c r="G11" s="15">
        <f>'[1]21'!H13</f>
        <v>120</v>
      </c>
      <c r="H11" s="16">
        <f>'[1]21'!I13</f>
        <v>0</v>
      </c>
      <c r="I11" s="16">
        <f>'[1]21'!J13</f>
        <v>35</v>
      </c>
      <c r="J11" s="16">
        <f>'[1]21'!K13</f>
        <v>0</v>
      </c>
      <c r="K11" s="15">
        <f t="shared" si="4"/>
        <v>155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35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'[1]21'!B14</f>
        <v>120</v>
      </c>
      <c r="C12" s="16">
        <f>'[1]21'!C14</f>
        <v>0</v>
      </c>
      <c r="D12" s="16">
        <f>'[1]21'!D14</f>
        <v>200</v>
      </c>
      <c r="E12" s="16">
        <f>'[1]21'!E14</f>
        <v>0</v>
      </c>
      <c r="F12" s="15">
        <f t="shared" si="6"/>
        <v>320</v>
      </c>
      <c r="G12" s="15">
        <f>'[1]21'!H14</f>
        <v>120</v>
      </c>
      <c r="H12" s="16">
        <f>'[1]21'!I14</f>
        <v>0</v>
      </c>
      <c r="I12" s="16">
        <f>'[1]21'!J14</f>
        <v>35</v>
      </c>
      <c r="J12" s="16">
        <f>'[1]21'!K14</f>
        <v>0</v>
      </c>
      <c r="K12" s="15">
        <f t="shared" si="4"/>
        <v>155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35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'[1]21'!B15</f>
        <v>120</v>
      </c>
      <c r="C13" s="16">
        <f>'[1]21'!C15</f>
        <v>0</v>
      </c>
      <c r="D13" s="16">
        <f>'[1]21'!D15</f>
        <v>200</v>
      </c>
      <c r="E13" s="16">
        <f>'[1]21'!E15</f>
        <v>0</v>
      </c>
      <c r="F13" s="15">
        <f t="shared" si="6"/>
        <v>320</v>
      </c>
      <c r="G13" s="15">
        <f>'[1]21'!H15</f>
        <v>120</v>
      </c>
      <c r="H13" s="16">
        <f>'[1]21'!I15</f>
        <v>0</v>
      </c>
      <c r="I13" s="16">
        <f>'[1]21'!J15</f>
        <v>35</v>
      </c>
      <c r="J13" s="16">
        <f>'[1]21'!K15</f>
        <v>0</v>
      </c>
      <c r="K13" s="15">
        <f t="shared" si="4"/>
        <v>155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35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'[1]21'!B16</f>
        <v>120</v>
      </c>
      <c r="C14" s="16">
        <f>'[1]21'!C16</f>
        <v>0</v>
      </c>
      <c r="D14" s="16">
        <f>'[1]21'!D16</f>
        <v>200</v>
      </c>
      <c r="E14" s="16">
        <f>'[1]21'!E16</f>
        <v>0</v>
      </c>
      <c r="F14" s="15">
        <f t="shared" si="6"/>
        <v>320</v>
      </c>
      <c r="G14" s="15">
        <f>'[1]21'!H16</f>
        <v>120</v>
      </c>
      <c r="H14" s="16">
        <f>'[1]21'!I16</f>
        <v>0</v>
      </c>
      <c r="I14" s="16">
        <f>'[1]21'!J16</f>
        <v>35</v>
      </c>
      <c r="J14" s="16">
        <f>'[1]21'!K16</f>
        <v>0</v>
      </c>
      <c r="K14" s="15">
        <f t="shared" si="4"/>
        <v>155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35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'[1]21'!B17</f>
        <v>120</v>
      </c>
      <c r="C15" s="16">
        <f>'[1]21'!C17</f>
        <v>0</v>
      </c>
      <c r="D15" s="16">
        <f>'[1]21'!D17</f>
        <v>200</v>
      </c>
      <c r="E15" s="16">
        <f>'[1]21'!E17</f>
        <v>0</v>
      </c>
      <c r="F15" s="15">
        <f t="shared" si="6"/>
        <v>320</v>
      </c>
      <c r="G15" s="15">
        <f>'[1]21'!H17</f>
        <v>120</v>
      </c>
      <c r="H15" s="16">
        <f>'[1]21'!I17</f>
        <v>0</v>
      </c>
      <c r="I15" s="16">
        <f>'[1]21'!J17</f>
        <v>35</v>
      </c>
      <c r="J15" s="16">
        <f>'[1]21'!K17</f>
        <v>0</v>
      </c>
      <c r="K15" s="15">
        <f t="shared" si="4"/>
        <v>155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35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'[1]21'!B18</f>
        <v>120</v>
      </c>
      <c r="C16" s="16">
        <f>'[1]21'!C18</f>
        <v>0</v>
      </c>
      <c r="D16" s="16">
        <f>'[1]21'!D18</f>
        <v>200</v>
      </c>
      <c r="E16" s="16">
        <f>'[1]21'!E18</f>
        <v>0</v>
      </c>
      <c r="F16" s="15">
        <f t="shared" si="6"/>
        <v>320</v>
      </c>
      <c r="G16" s="15">
        <f>'[1]21'!H18</f>
        <v>120</v>
      </c>
      <c r="H16" s="16">
        <f>'[1]21'!I18</f>
        <v>0</v>
      </c>
      <c r="I16" s="16">
        <f>'[1]21'!J18</f>
        <v>35</v>
      </c>
      <c r="J16" s="16">
        <f>'[1]21'!K18</f>
        <v>0</v>
      </c>
      <c r="K16" s="15">
        <f t="shared" si="4"/>
        <v>155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35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'[1]21'!B19</f>
        <v>120</v>
      </c>
      <c r="C17" s="16">
        <f>'[1]21'!C19</f>
        <v>0</v>
      </c>
      <c r="D17" s="16">
        <f>'[1]21'!D19</f>
        <v>200</v>
      </c>
      <c r="E17" s="16">
        <f>'[1]21'!E19</f>
        <v>0</v>
      </c>
      <c r="F17" s="15">
        <f t="shared" si="6"/>
        <v>320</v>
      </c>
      <c r="G17" s="15">
        <f>'[1]21'!H19</f>
        <v>120</v>
      </c>
      <c r="H17" s="16">
        <f>'[1]21'!I19</f>
        <v>0</v>
      </c>
      <c r="I17" s="16">
        <f>'[1]21'!J19</f>
        <v>35</v>
      </c>
      <c r="J17" s="16">
        <f>'[1]21'!K19</f>
        <v>0</v>
      </c>
      <c r="K17" s="15">
        <f t="shared" si="4"/>
        <v>155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35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'[1]21'!B20</f>
        <v>120</v>
      </c>
      <c r="C18" s="16">
        <f>'[1]21'!C20</f>
        <v>0</v>
      </c>
      <c r="D18" s="16">
        <f>'[1]21'!D20</f>
        <v>200</v>
      </c>
      <c r="E18" s="16">
        <f>'[1]21'!E20</f>
        <v>0</v>
      </c>
      <c r="F18" s="15">
        <f t="shared" si="6"/>
        <v>320</v>
      </c>
      <c r="G18" s="15">
        <f>'[1]21'!H20</f>
        <v>120</v>
      </c>
      <c r="H18" s="16">
        <f>'[1]21'!I20</f>
        <v>0</v>
      </c>
      <c r="I18" s="16">
        <f>'[1]21'!J20</f>
        <v>35</v>
      </c>
      <c r="J18" s="16">
        <f>'[1]21'!K20</f>
        <v>0</v>
      </c>
      <c r="K18" s="15">
        <f t="shared" si="4"/>
        <v>155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35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'[1]21'!B21</f>
        <v>120</v>
      </c>
      <c r="C19" s="16">
        <f>'[1]21'!C21</f>
        <v>0</v>
      </c>
      <c r="D19" s="16">
        <f>'[1]21'!D21</f>
        <v>200</v>
      </c>
      <c r="E19" s="16">
        <f>'[1]21'!E21</f>
        <v>0</v>
      </c>
      <c r="F19" s="15">
        <f t="shared" si="6"/>
        <v>320</v>
      </c>
      <c r="G19" s="15">
        <f>'[1]21'!H21</f>
        <v>120</v>
      </c>
      <c r="H19" s="16">
        <f>'[1]21'!I21</f>
        <v>0</v>
      </c>
      <c r="I19" s="16">
        <f>'[1]21'!J21</f>
        <v>36</v>
      </c>
      <c r="J19" s="16">
        <f>'[1]21'!K21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'[1]21'!B22</f>
        <v>120</v>
      </c>
      <c r="C20" s="16">
        <f>'[1]21'!C22</f>
        <v>0</v>
      </c>
      <c r="D20" s="16">
        <f>'[1]21'!D22</f>
        <v>200</v>
      </c>
      <c r="E20" s="16">
        <f>'[1]21'!E22</f>
        <v>0</v>
      </c>
      <c r="F20" s="15">
        <f t="shared" si="6"/>
        <v>320</v>
      </c>
      <c r="G20" s="15">
        <f>'[1]21'!H22</f>
        <v>120</v>
      </c>
      <c r="H20" s="16">
        <f>'[1]21'!I22</f>
        <v>0</v>
      </c>
      <c r="I20" s="16">
        <f>'[1]21'!J22</f>
        <v>36</v>
      </c>
      <c r="J20" s="16">
        <f>'[1]21'!K22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'[1]21'!B23</f>
        <v>120</v>
      </c>
      <c r="C21" s="16">
        <f>'[1]21'!C23</f>
        <v>0</v>
      </c>
      <c r="D21" s="16">
        <f>'[1]21'!D23</f>
        <v>200</v>
      </c>
      <c r="E21" s="16">
        <f>'[1]21'!E23</f>
        <v>0</v>
      </c>
      <c r="F21" s="15">
        <f t="shared" si="6"/>
        <v>320</v>
      </c>
      <c r="G21" s="15">
        <f>'[1]21'!H23</f>
        <v>120</v>
      </c>
      <c r="H21" s="16">
        <f>'[1]21'!I23</f>
        <v>0</v>
      </c>
      <c r="I21" s="16">
        <f>'[1]21'!J23</f>
        <v>36</v>
      </c>
      <c r="J21" s="16">
        <f>'[1]21'!K23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'[1]21'!B24</f>
        <v>120</v>
      </c>
      <c r="C22" s="16">
        <f>'[1]21'!C24</f>
        <v>0</v>
      </c>
      <c r="D22" s="16">
        <f>'[1]21'!D24</f>
        <v>200</v>
      </c>
      <c r="E22" s="16">
        <f>'[1]21'!E24</f>
        <v>0</v>
      </c>
      <c r="F22" s="15">
        <f t="shared" si="6"/>
        <v>320</v>
      </c>
      <c r="G22" s="15">
        <f>'[1]21'!H24</f>
        <v>120</v>
      </c>
      <c r="H22" s="16">
        <f>'[1]21'!I24</f>
        <v>0</v>
      </c>
      <c r="I22" s="16">
        <f>'[1]21'!J24</f>
        <v>36</v>
      </c>
      <c r="J22" s="16">
        <f>'[1]21'!K24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'[1]21'!B25</f>
        <v>120</v>
      </c>
      <c r="C23" s="16">
        <f>'[1]21'!C25</f>
        <v>0</v>
      </c>
      <c r="D23" s="16">
        <f>'[1]21'!D25</f>
        <v>200</v>
      </c>
      <c r="E23" s="16">
        <f>'[1]21'!E25</f>
        <v>0</v>
      </c>
      <c r="F23" s="15">
        <f t="shared" si="6"/>
        <v>320</v>
      </c>
      <c r="G23" s="15">
        <f>'[1]21'!H25</f>
        <v>120</v>
      </c>
      <c r="H23" s="16">
        <f>'[1]21'!I25</f>
        <v>0</v>
      </c>
      <c r="I23" s="16">
        <f>'[1]21'!J25</f>
        <v>36</v>
      </c>
      <c r="J23" s="16">
        <f>'[1]21'!K25</f>
        <v>0</v>
      </c>
      <c r="K23" s="15">
        <f t="shared" si="4"/>
        <v>156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36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'[1]21'!B26</f>
        <v>120</v>
      </c>
      <c r="C24" s="16">
        <f>'[1]21'!C26</f>
        <v>0</v>
      </c>
      <c r="D24" s="16">
        <f>'[1]21'!D26</f>
        <v>200</v>
      </c>
      <c r="E24" s="16">
        <f>'[1]21'!E26</f>
        <v>0</v>
      </c>
      <c r="F24" s="15">
        <f t="shared" si="6"/>
        <v>320</v>
      </c>
      <c r="G24" s="15">
        <f>'[1]21'!H26</f>
        <v>120</v>
      </c>
      <c r="H24" s="16">
        <f>'[1]21'!I26</f>
        <v>0</v>
      </c>
      <c r="I24" s="16">
        <f>'[1]21'!J26</f>
        <v>36</v>
      </c>
      <c r="J24" s="16">
        <f>'[1]21'!K26</f>
        <v>0</v>
      </c>
      <c r="K24" s="15">
        <f t="shared" si="4"/>
        <v>156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36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'[1]21'!B27</f>
        <v>120</v>
      </c>
      <c r="C25" s="16">
        <f>'[1]21'!C27</f>
        <v>0</v>
      </c>
      <c r="D25" s="16">
        <f>'[1]21'!D27</f>
        <v>200</v>
      </c>
      <c r="E25" s="16">
        <f>'[1]21'!E27</f>
        <v>0</v>
      </c>
      <c r="F25" s="15">
        <f t="shared" si="6"/>
        <v>320</v>
      </c>
      <c r="G25" s="15">
        <f>'[1]21'!H27</f>
        <v>120</v>
      </c>
      <c r="H25" s="16">
        <f>'[1]21'!I27</f>
        <v>0</v>
      </c>
      <c r="I25" s="16">
        <f>'[1]21'!J27</f>
        <v>36</v>
      </c>
      <c r="J25" s="16">
        <f>'[1]21'!K27</f>
        <v>0</v>
      </c>
      <c r="K25" s="15">
        <f t="shared" si="4"/>
        <v>156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36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'[1]21'!B28</f>
        <v>120</v>
      </c>
      <c r="C26" s="16">
        <f>'[1]21'!C28</f>
        <v>0</v>
      </c>
      <c r="D26" s="16">
        <f>'[1]21'!D28</f>
        <v>200</v>
      </c>
      <c r="E26" s="16">
        <f>'[1]21'!E28</f>
        <v>0</v>
      </c>
      <c r="F26" s="15">
        <f t="shared" si="6"/>
        <v>320</v>
      </c>
      <c r="G26" s="15">
        <f>'[1]21'!H28</f>
        <v>120</v>
      </c>
      <c r="H26" s="16">
        <f>'[1]21'!I28</f>
        <v>0</v>
      </c>
      <c r="I26" s="16">
        <f>'[1]21'!J28</f>
        <v>36</v>
      </c>
      <c r="J26" s="16">
        <f>'[1]21'!K28</f>
        <v>0</v>
      </c>
      <c r="K26" s="15">
        <f t="shared" si="4"/>
        <v>156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36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'[1]21'!B29</f>
        <v>120</v>
      </c>
      <c r="C27" s="16">
        <f>'[1]21'!C29</f>
        <v>0</v>
      </c>
      <c r="D27" s="16">
        <f>'[1]21'!D29</f>
        <v>200</v>
      </c>
      <c r="E27" s="16">
        <f>'[1]21'!E29</f>
        <v>0</v>
      </c>
      <c r="F27" s="15">
        <f t="shared" si="6"/>
        <v>320</v>
      </c>
      <c r="G27" s="15">
        <f>'[1]21'!H29</f>
        <v>120</v>
      </c>
      <c r="H27" s="16">
        <f>'[1]21'!I29</f>
        <v>0</v>
      </c>
      <c r="I27" s="16">
        <f>'[1]21'!J29</f>
        <v>36</v>
      </c>
      <c r="J27" s="16">
        <f>'[1]21'!K29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'[1]21'!B30</f>
        <v>120</v>
      </c>
      <c r="C28" s="16">
        <f>'[1]21'!C30</f>
        <v>0</v>
      </c>
      <c r="D28" s="16">
        <f>'[1]21'!D30</f>
        <v>200</v>
      </c>
      <c r="E28" s="16">
        <f>'[1]21'!E30</f>
        <v>0</v>
      </c>
      <c r="F28" s="15">
        <f t="shared" si="6"/>
        <v>320</v>
      </c>
      <c r="G28" s="15">
        <f>'[1]21'!H30</f>
        <v>120</v>
      </c>
      <c r="H28" s="16">
        <f>'[1]21'!I30</f>
        <v>0</v>
      </c>
      <c r="I28" s="16">
        <f>'[1]21'!J30</f>
        <v>36</v>
      </c>
      <c r="J28" s="16">
        <f>'[1]21'!K30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'[1]21'!B31</f>
        <v>120</v>
      </c>
      <c r="C29" s="16">
        <f>'[1]21'!C31</f>
        <v>0</v>
      </c>
      <c r="D29" s="16">
        <f>'[1]21'!D31</f>
        <v>200</v>
      </c>
      <c r="E29" s="16">
        <f>'[1]21'!E31</f>
        <v>0</v>
      </c>
      <c r="F29" s="15">
        <f t="shared" si="6"/>
        <v>320</v>
      </c>
      <c r="G29" s="15">
        <f>'[1]21'!H31</f>
        <v>120</v>
      </c>
      <c r="H29" s="16">
        <f>'[1]21'!I31</f>
        <v>0</v>
      </c>
      <c r="I29" s="16">
        <f>'[1]21'!J31</f>
        <v>36</v>
      </c>
      <c r="J29" s="16">
        <f>'[1]21'!K31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'[1]21'!B32</f>
        <v>120</v>
      </c>
      <c r="C30" s="16">
        <f>'[1]21'!C32</f>
        <v>0</v>
      </c>
      <c r="D30" s="16">
        <f>'[1]21'!D32</f>
        <v>200</v>
      </c>
      <c r="E30" s="16">
        <f>'[1]21'!E32</f>
        <v>0</v>
      </c>
      <c r="F30" s="15">
        <f t="shared" si="6"/>
        <v>320</v>
      </c>
      <c r="G30" s="15">
        <f>'[1]21'!H32</f>
        <v>120</v>
      </c>
      <c r="H30" s="16">
        <f>'[1]21'!I32</f>
        <v>0</v>
      </c>
      <c r="I30" s="16">
        <f>'[1]21'!J32</f>
        <v>36</v>
      </c>
      <c r="J30" s="16">
        <f>'[1]21'!K32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'[1]21'!B33</f>
        <v>120</v>
      </c>
      <c r="C31" s="16">
        <f>'[1]21'!C33</f>
        <v>0</v>
      </c>
      <c r="D31" s="16">
        <f>'[1]21'!D33</f>
        <v>200</v>
      </c>
      <c r="E31" s="16">
        <f>'[1]21'!E33</f>
        <v>0</v>
      </c>
      <c r="F31" s="15">
        <f t="shared" si="6"/>
        <v>320</v>
      </c>
      <c r="G31" s="15">
        <f>'[1]21'!H33</f>
        <v>120</v>
      </c>
      <c r="H31" s="16">
        <f>'[1]21'!I33</f>
        <v>0</v>
      </c>
      <c r="I31" s="16">
        <f>'[1]21'!J33</f>
        <v>35</v>
      </c>
      <c r="J31" s="16">
        <f>'[1]21'!K33</f>
        <v>0</v>
      </c>
      <c r="K31" s="15">
        <f t="shared" si="4"/>
        <v>155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35</v>
      </c>
      <c r="P31" s="16">
        <f t="shared" si="3"/>
        <v>0</v>
      </c>
      <c r="Q31" s="17">
        <f t="shared" si="5"/>
        <v>155</v>
      </c>
    </row>
    <row r="32" spans="1:17">
      <c r="A32" s="8" t="s">
        <v>74</v>
      </c>
      <c r="B32" s="15">
        <f>'[1]21'!B34</f>
        <v>120</v>
      </c>
      <c r="C32" s="16">
        <f>'[1]21'!C34</f>
        <v>0</v>
      </c>
      <c r="D32" s="16">
        <f>'[1]21'!D34</f>
        <v>200</v>
      </c>
      <c r="E32" s="16">
        <f>'[1]21'!E34</f>
        <v>0</v>
      </c>
      <c r="F32" s="15">
        <f t="shared" si="6"/>
        <v>320</v>
      </c>
      <c r="G32" s="15">
        <f>'[1]21'!H34</f>
        <v>120</v>
      </c>
      <c r="H32" s="16">
        <f>'[1]21'!I34</f>
        <v>0</v>
      </c>
      <c r="I32" s="16">
        <f>'[1]21'!J34</f>
        <v>35</v>
      </c>
      <c r="J32" s="16">
        <f>'[1]21'!K34</f>
        <v>0</v>
      </c>
      <c r="K32" s="15">
        <f t="shared" si="4"/>
        <v>155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35</v>
      </c>
      <c r="P32" s="16">
        <f t="shared" si="3"/>
        <v>0</v>
      </c>
      <c r="Q32" s="17">
        <f t="shared" si="5"/>
        <v>155</v>
      </c>
    </row>
    <row r="33" spans="1:17">
      <c r="A33" s="8" t="s">
        <v>75</v>
      </c>
      <c r="B33" s="15">
        <f>'[1]21'!B35</f>
        <v>120</v>
      </c>
      <c r="C33" s="16">
        <f>'[1]21'!C35</f>
        <v>0</v>
      </c>
      <c r="D33" s="16">
        <f>'[1]21'!D35</f>
        <v>200</v>
      </c>
      <c r="E33" s="16">
        <f>'[1]21'!E35</f>
        <v>0</v>
      </c>
      <c r="F33" s="15">
        <f t="shared" si="6"/>
        <v>320</v>
      </c>
      <c r="G33" s="15">
        <f>'[1]21'!H35</f>
        <v>120</v>
      </c>
      <c r="H33" s="16">
        <f>'[1]21'!I35</f>
        <v>0</v>
      </c>
      <c r="I33" s="16">
        <f>'[1]21'!J35</f>
        <v>35</v>
      </c>
      <c r="J33" s="16">
        <f>'[1]21'!K35</f>
        <v>0</v>
      </c>
      <c r="K33" s="15">
        <f t="shared" si="4"/>
        <v>155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35</v>
      </c>
      <c r="P33" s="16">
        <f t="shared" si="3"/>
        <v>0</v>
      </c>
      <c r="Q33" s="17">
        <f t="shared" si="5"/>
        <v>155</v>
      </c>
    </row>
    <row r="34" spans="1:17">
      <c r="A34" s="8" t="s">
        <v>76</v>
      </c>
      <c r="B34" s="15">
        <f>'[1]21'!B36</f>
        <v>120</v>
      </c>
      <c r="C34" s="16">
        <f>'[1]21'!C36</f>
        <v>0</v>
      </c>
      <c r="D34" s="16">
        <f>'[1]21'!D36</f>
        <v>200</v>
      </c>
      <c r="E34" s="16">
        <f>'[1]21'!E36</f>
        <v>0</v>
      </c>
      <c r="F34" s="15">
        <f t="shared" si="6"/>
        <v>320</v>
      </c>
      <c r="G34" s="15">
        <f>'[1]21'!H36</f>
        <v>120</v>
      </c>
      <c r="H34" s="16">
        <f>'[1]21'!I36</f>
        <v>0</v>
      </c>
      <c r="I34" s="16">
        <f>'[1]21'!J36</f>
        <v>35</v>
      </c>
      <c r="J34" s="16">
        <f>'[1]21'!K36</f>
        <v>0</v>
      </c>
      <c r="K34" s="15">
        <f t="shared" si="4"/>
        <v>155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35</v>
      </c>
      <c r="P34" s="16">
        <f t="shared" si="3"/>
        <v>0</v>
      </c>
      <c r="Q34" s="17">
        <f t="shared" si="5"/>
        <v>155</v>
      </c>
    </row>
    <row r="35" spans="1:17">
      <c r="A35" s="8" t="s">
        <v>77</v>
      </c>
      <c r="B35" s="15">
        <f>'[1]21'!B37</f>
        <v>120</v>
      </c>
      <c r="C35" s="16">
        <f>'[1]21'!C37</f>
        <v>0</v>
      </c>
      <c r="D35" s="16">
        <f>'[1]21'!D37</f>
        <v>200</v>
      </c>
      <c r="E35" s="16">
        <f>'[1]21'!E37</f>
        <v>0</v>
      </c>
      <c r="F35" s="15">
        <f t="shared" si="6"/>
        <v>320</v>
      </c>
      <c r="G35" s="15">
        <f>'[1]21'!H37</f>
        <v>120</v>
      </c>
      <c r="H35" s="16">
        <f>'[1]21'!I37</f>
        <v>0</v>
      </c>
      <c r="I35" s="16">
        <f>'[1]21'!J37</f>
        <v>35</v>
      </c>
      <c r="J35" s="16">
        <f>'[1]21'!K37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'[1]21'!B38</f>
        <v>120</v>
      </c>
      <c r="C36" s="16">
        <f>'[1]21'!C38</f>
        <v>0</v>
      </c>
      <c r="D36" s="16">
        <f>'[1]21'!D38</f>
        <v>200</v>
      </c>
      <c r="E36" s="16">
        <f>'[1]21'!E38</f>
        <v>0</v>
      </c>
      <c r="F36" s="15">
        <f t="shared" si="6"/>
        <v>320</v>
      </c>
      <c r="G36" s="15">
        <f>'[1]21'!H38</f>
        <v>120</v>
      </c>
      <c r="H36" s="16">
        <f>'[1]21'!I38</f>
        <v>0</v>
      </c>
      <c r="I36" s="16">
        <f>'[1]21'!J38</f>
        <v>35</v>
      </c>
      <c r="J36" s="16">
        <f>'[1]21'!K38</f>
        <v>0</v>
      </c>
      <c r="K36" s="15">
        <f t="shared" si="4"/>
        <v>155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35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'[1]21'!B39</f>
        <v>120</v>
      </c>
      <c r="C37" s="16">
        <f>'[1]21'!C39</f>
        <v>0</v>
      </c>
      <c r="D37" s="16">
        <f>'[1]21'!D39</f>
        <v>200</v>
      </c>
      <c r="E37" s="16">
        <f>'[1]21'!E39</f>
        <v>0</v>
      </c>
      <c r="F37" s="15">
        <f t="shared" si="6"/>
        <v>320</v>
      </c>
      <c r="G37" s="15">
        <f>'[1]21'!H39</f>
        <v>120</v>
      </c>
      <c r="H37" s="16">
        <f>'[1]21'!I39</f>
        <v>0</v>
      </c>
      <c r="I37" s="16">
        <f>'[1]21'!J39</f>
        <v>35</v>
      </c>
      <c r="J37" s="16">
        <f>'[1]21'!K39</f>
        <v>0</v>
      </c>
      <c r="K37" s="15">
        <f t="shared" si="4"/>
        <v>155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35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'[1]21'!B40</f>
        <v>120</v>
      </c>
      <c r="C38" s="16">
        <f>'[1]21'!C40</f>
        <v>0</v>
      </c>
      <c r="D38" s="16">
        <f>'[1]21'!D40</f>
        <v>200</v>
      </c>
      <c r="E38" s="16">
        <f>'[1]21'!E40</f>
        <v>0</v>
      </c>
      <c r="F38" s="15">
        <f t="shared" si="6"/>
        <v>320</v>
      </c>
      <c r="G38" s="15">
        <f>'[1]21'!H40</f>
        <v>120</v>
      </c>
      <c r="H38" s="16">
        <f>'[1]21'!I40</f>
        <v>0</v>
      </c>
      <c r="I38" s="16">
        <f>'[1]21'!J40</f>
        <v>35</v>
      </c>
      <c r="J38" s="16">
        <f>'[1]21'!K40</f>
        <v>0</v>
      </c>
      <c r="K38" s="15">
        <f t="shared" si="4"/>
        <v>155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35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'[1]21'!B41</f>
        <v>120</v>
      </c>
      <c r="C39" s="16">
        <f>'[1]21'!C41</f>
        <v>0</v>
      </c>
      <c r="D39" s="16">
        <f>'[1]21'!D41</f>
        <v>200</v>
      </c>
      <c r="E39" s="16">
        <f>'[1]21'!E41</f>
        <v>0</v>
      </c>
      <c r="F39" s="15">
        <f t="shared" si="6"/>
        <v>320</v>
      </c>
      <c r="G39" s="15">
        <f>'[1]21'!H41</f>
        <v>120</v>
      </c>
      <c r="H39" s="16">
        <f>'[1]21'!I41</f>
        <v>0</v>
      </c>
      <c r="I39" s="16">
        <f>'[1]21'!J41</f>
        <v>35</v>
      </c>
      <c r="J39" s="16">
        <f>'[1]21'!K41</f>
        <v>0</v>
      </c>
      <c r="K39" s="15">
        <f t="shared" si="4"/>
        <v>155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35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'[1]21'!B42</f>
        <v>120</v>
      </c>
      <c r="C40" s="16">
        <f>'[1]21'!C42</f>
        <v>0</v>
      </c>
      <c r="D40" s="16">
        <f>'[1]21'!D42</f>
        <v>200</v>
      </c>
      <c r="E40" s="16">
        <f>'[1]21'!E42</f>
        <v>0</v>
      </c>
      <c r="F40" s="15">
        <f t="shared" si="6"/>
        <v>320</v>
      </c>
      <c r="G40" s="15">
        <f>'[1]21'!H42</f>
        <v>120</v>
      </c>
      <c r="H40" s="16">
        <f>'[1]21'!I42</f>
        <v>0</v>
      </c>
      <c r="I40" s="16">
        <f>'[1]21'!J42</f>
        <v>35</v>
      </c>
      <c r="J40" s="16">
        <f>'[1]21'!K42</f>
        <v>0</v>
      </c>
      <c r="K40" s="15">
        <f t="shared" si="4"/>
        <v>155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35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'[1]21'!B43</f>
        <v>120</v>
      </c>
      <c r="C41" s="16">
        <f>'[1]21'!C43</f>
        <v>0</v>
      </c>
      <c r="D41" s="16">
        <f>'[1]21'!D43</f>
        <v>200</v>
      </c>
      <c r="E41" s="16">
        <f>'[1]21'!E43</f>
        <v>0</v>
      </c>
      <c r="F41" s="15">
        <f t="shared" si="6"/>
        <v>320</v>
      </c>
      <c r="G41" s="15">
        <f>'[1]21'!H43</f>
        <v>120</v>
      </c>
      <c r="H41" s="16">
        <f>'[1]21'!I43</f>
        <v>0</v>
      </c>
      <c r="I41" s="16">
        <f>'[1]21'!J43</f>
        <v>35</v>
      </c>
      <c r="J41" s="16">
        <f>'[1]21'!K43</f>
        <v>0</v>
      </c>
      <c r="K41" s="15">
        <f t="shared" si="4"/>
        <v>155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35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'[1]21'!B44</f>
        <v>120</v>
      </c>
      <c r="C42" s="16">
        <f>'[1]21'!C44</f>
        <v>0</v>
      </c>
      <c r="D42" s="16">
        <f>'[1]21'!D44</f>
        <v>200</v>
      </c>
      <c r="E42" s="16">
        <f>'[1]21'!E44</f>
        <v>0</v>
      </c>
      <c r="F42" s="15">
        <f t="shared" si="6"/>
        <v>320</v>
      </c>
      <c r="G42" s="15">
        <f>'[1]21'!H44</f>
        <v>120</v>
      </c>
      <c r="H42" s="16">
        <f>'[1]21'!I44</f>
        <v>0</v>
      </c>
      <c r="I42" s="16">
        <f>'[1]21'!J44</f>
        <v>35</v>
      </c>
      <c r="J42" s="16">
        <f>'[1]21'!K44</f>
        <v>0</v>
      </c>
      <c r="K42" s="15">
        <f t="shared" si="4"/>
        <v>155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35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'[1]21'!B45</f>
        <v>120</v>
      </c>
      <c r="C43" s="16">
        <f>'[1]21'!C45</f>
        <v>0</v>
      </c>
      <c r="D43" s="16">
        <f>'[1]21'!D45</f>
        <v>200</v>
      </c>
      <c r="E43" s="16">
        <f>'[1]21'!E45</f>
        <v>0</v>
      </c>
      <c r="F43" s="15">
        <f t="shared" si="6"/>
        <v>320</v>
      </c>
      <c r="G43" s="15">
        <f>'[1]21'!H45</f>
        <v>120</v>
      </c>
      <c r="H43" s="16">
        <f>'[1]21'!I45</f>
        <v>0</v>
      </c>
      <c r="I43" s="16">
        <f>'[1]21'!J45</f>
        <v>34</v>
      </c>
      <c r="J43" s="16">
        <f>'[1]21'!K45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'[1]21'!B46</f>
        <v>120</v>
      </c>
      <c r="C44" s="16">
        <f>'[1]21'!C46</f>
        <v>0</v>
      </c>
      <c r="D44" s="16">
        <f>'[1]21'!D46</f>
        <v>200</v>
      </c>
      <c r="E44" s="16">
        <f>'[1]21'!E46</f>
        <v>0</v>
      </c>
      <c r="F44" s="15">
        <f t="shared" si="6"/>
        <v>320</v>
      </c>
      <c r="G44" s="15">
        <f>'[1]21'!H46</f>
        <v>120</v>
      </c>
      <c r="H44" s="16">
        <f>'[1]21'!I46</f>
        <v>0</v>
      </c>
      <c r="I44" s="16">
        <f>'[1]21'!J46</f>
        <v>34</v>
      </c>
      <c r="J44" s="16">
        <f>'[1]21'!K46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'[1]21'!B47</f>
        <v>120</v>
      </c>
      <c r="C45" s="16">
        <f>'[1]21'!C47</f>
        <v>0</v>
      </c>
      <c r="D45" s="16">
        <f>'[1]21'!D47</f>
        <v>200</v>
      </c>
      <c r="E45" s="16">
        <f>'[1]21'!E47</f>
        <v>0</v>
      </c>
      <c r="F45" s="15">
        <f t="shared" si="6"/>
        <v>320</v>
      </c>
      <c r="G45" s="15">
        <f>'[1]21'!H47</f>
        <v>120</v>
      </c>
      <c r="H45" s="16">
        <f>'[1]21'!I47</f>
        <v>0</v>
      </c>
      <c r="I45" s="16">
        <f>'[1]21'!J47</f>
        <v>34</v>
      </c>
      <c r="J45" s="16">
        <f>'[1]21'!K47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'[1]21'!B48</f>
        <v>120</v>
      </c>
      <c r="C46" s="16">
        <f>'[1]21'!C48</f>
        <v>0</v>
      </c>
      <c r="D46" s="16">
        <f>'[1]21'!D48</f>
        <v>200</v>
      </c>
      <c r="E46" s="16">
        <f>'[1]21'!E48</f>
        <v>0</v>
      </c>
      <c r="F46" s="15">
        <f t="shared" si="6"/>
        <v>320</v>
      </c>
      <c r="G46" s="15">
        <f>'[1]21'!H48</f>
        <v>120</v>
      </c>
      <c r="H46" s="16">
        <f>'[1]21'!I48</f>
        <v>0</v>
      </c>
      <c r="I46" s="16">
        <f>'[1]21'!J48</f>
        <v>34</v>
      </c>
      <c r="J46" s="16">
        <f>'[1]21'!K48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'[1]21'!B49</f>
        <v>120</v>
      </c>
      <c r="C47" s="16">
        <f>'[1]21'!C49</f>
        <v>0</v>
      </c>
      <c r="D47" s="16">
        <f>'[1]21'!D49</f>
        <v>200</v>
      </c>
      <c r="E47" s="16">
        <f>'[1]21'!E49</f>
        <v>0</v>
      </c>
      <c r="F47" s="15">
        <f t="shared" si="6"/>
        <v>320</v>
      </c>
      <c r="G47" s="15">
        <f>'[1]21'!H49</f>
        <v>120</v>
      </c>
      <c r="H47" s="16">
        <f>'[1]21'!I49</f>
        <v>0</v>
      </c>
      <c r="I47" s="16">
        <f>'[1]21'!J49</f>
        <v>32</v>
      </c>
      <c r="J47" s="16">
        <f>'[1]21'!K49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'[1]21'!B50</f>
        <v>120</v>
      </c>
      <c r="C48" s="16">
        <f>'[1]21'!C50</f>
        <v>0</v>
      </c>
      <c r="D48" s="16">
        <f>'[1]21'!D50</f>
        <v>200</v>
      </c>
      <c r="E48" s="16">
        <f>'[1]21'!E50</f>
        <v>0</v>
      </c>
      <c r="F48" s="15">
        <f t="shared" si="6"/>
        <v>320</v>
      </c>
      <c r="G48" s="15">
        <f>'[1]21'!H50</f>
        <v>120</v>
      </c>
      <c r="H48" s="16">
        <f>'[1]21'!I50</f>
        <v>0</v>
      </c>
      <c r="I48" s="16">
        <f>'[1]21'!J50</f>
        <v>32</v>
      </c>
      <c r="J48" s="16">
        <f>'[1]21'!K50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'[1]21'!B51</f>
        <v>120</v>
      </c>
      <c r="C49" s="16">
        <f>'[1]21'!C51</f>
        <v>0</v>
      </c>
      <c r="D49" s="16">
        <f>'[1]21'!D51</f>
        <v>200</v>
      </c>
      <c r="E49" s="16">
        <f>'[1]21'!E51</f>
        <v>0</v>
      </c>
      <c r="F49" s="15">
        <f t="shared" si="6"/>
        <v>320</v>
      </c>
      <c r="G49" s="15">
        <f>'[1]21'!H51</f>
        <v>120</v>
      </c>
      <c r="H49" s="16">
        <f>'[1]21'!I51</f>
        <v>0</v>
      </c>
      <c r="I49" s="16">
        <f>'[1]21'!J51</f>
        <v>32</v>
      </c>
      <c r="J49" s="16">
        <f>'[1]21'!K51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'[1]21'!B52</f>
        <v>120</v>
      </c>
      <c r="C50" s="16">
        <f>'[1]21'!C52</f>
        <v>0</v>
      </c>
      <c r="D50" s="16">
        <f>'[1]21'!D52</f>
        <v>200</v>
      </c>
      <c r="E50" s="16">
        <f>'[1]21'!E52</f>
        <v>0</v>
      </c>
      <c r="F50" s="15">
        <f t="shared" si="6"/>
        <v>320</v>
      </c>
      <c r="G50" s="15">
        <f>'[1]21'!H52</f>
        <v>120</v>
      </c>
      <c r="H50" s="16">
        <f>'[1]21'!I52</f>
        <v>0</v>
      </c>
      <c r="I50" s="16">
        <f>'[1]21'!J52</f>
        <v>32</v>
      </c>
      <c r="J50" s="16">
        <f>'[1]21'!K52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'[1]21'!B53</f>
        <v>120</v>
      </c>
      <c r="C51" s="16">
        <f>'[1]21'!C53</f>
        <v>0</v>
      </c>
      <c r="D51" s="16">
        <f>'[1]21'!D53</f>
        <v>200</v>
      </c>
      <c r="E51" s="16">
        <f>'[1]21'!E53</f>
        <v>0</v>
      </c>
      <c r="F51" s="15">
        <f t="shared" si="6"/>
        <v>320</v>
      </c>
      <c r="G51" s="15">
        <f>'[1]21'!H53</f>
        <v>120</v>
      </c>
      <c r="H51" s="16">
        <f>'[1]21'!I53</f>
        <v>0</v>
      </c>
      <c r="I51" s="16">
        <f>'[1]21'!J53</f>
        <v>32</v>
      </c>
      <c r="J51" s="16">
        <f>'[1]21'!K53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'[1]21'!B54</f>
        <v>120</v>
      </c>
      <c r="C52" s="16">
        <f>'[1]21'!C54</f>
        <v>0</v>
      </c>
      <c r="D52" s="16">
        <f>'[1]21'!D54</f>
        <v>200</v>
      </c>
      <c r="E52" s="16">
        <f>'[1]21'!E54</f>
        <v>0</v>
      </c>
      <c r="F52" s="15">
        <f t="shared" si="6"/>
        <v>320</v>
      </c>
      <c r="G52" s="15">
        <f>'[1]21'!H54</f>
        <v>120</v>
      </c>
      <c r="H52" s="16">
        <f>'[1]21'!I54</f>
        <v>0</v>
      </c>
      <c r="I52" s="16">
        <f>'[1]21'!J54</f>
        <v>32</v>
      </c>
      <c r="J52" s="16">
        <f>'[1]21'!K54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'[1]21'!B55</f>
        <v>120</v>
      </c>
      <c r="C53" s="16">
        <f>'[1]21'!C55</f>
        <v>0</v>
      </c>
      <c r="D53" s="16">
        <f>'[1]21'!D55</f>
        <v>200</v>
      </c>
      <c r="E53" s="16">
        <f>'[1]21'!E55</f>
        <v>0</v>
      </c>
      <c r="F53" s="15">
        <f t="shared" si="6"/>
        <v>320</v>
      </c>
      <c r="G53" s="15">
        <f>'[1]21'!H55</f>
        <v>120</v>
      </c>
      <c r="H53" s="16">
        <f>'[1]21'!I55</f>
        <v>0</v>
      </c>
      <c r="I53" s="16">
        <f>'[1]21'!J55</f>
        <v>32</v>
      </c>
      <c r="J53" s="16">
        <f>'[1]21'!K55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'[1]21'!B56</f>
        <v>120</v>
      </c>
      <c r="C54" s="16">
        <f>'[1]21'!C56</f>
        <v>0</v>
      </c>
      <c r="D54" s="16">
        <f>'[1]21'!D56</f>
        <v>200</v>
      </c>
      <c r="E54" s="16">
        <f>'[1]21'!E56</f>
        <v>0</v>
      </c>
      <c r="F54" s="15">
        <f t="shared" si="6"/>
        <v>320</v>
      </c>
      <c r="G54" s="15">
        <f>'[1]21'!H56</f>
        <v>120</v>
      </c>
      <c r="H54" s="16">
        <f>'[1]21'!I56</f>
        <v>0</v>
      </c>
      <c r="I54" s="16">
        <f>'[1]21'!J56</f>
        <v>32</v>
      </c>
      <c r="J54" s="16">
        <f>'[1]21'!K56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'[1]21'!B57</f>
        <v>120</v>
      </c>
      <c r="C55" s="16">
        <f>'[1]21'!C57</f>
        <v>0</v>
      </c>
      <c r="D55" s="16">
        <f>'[1]21'!D57</f>
        <v>200</v>
      </c>
      <c r="E55" s="16">
        <f>'[1]21'!E57</f>
        <v>0</v>
      </c>
      <c r="F55" s="15">
        <f t="shared" si="6"/>
        <v>320</v>
      </c>
      <c r="G55" s="15">
        <f>'[1]21'!H57</f>
        <v>120</v>
      </c>
      <c r="H55" s="16">
        <f>'[1]21'!I57</f>
        <v>0</v>
      </c>
      <c r="I55" s="16">
        <f>'[1]21'!J57</f>
        <v>32</v>
      </c>
      <c r="J55" s="16">
        <f>'[1]21'!K57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'[1]21'!B58</f>
        <v>120</v>
      </c>
      <c r="C56" s="16">
        <f>'[1]21'!C58</f>
        <v>0</v>
      </c>
      <c r="D56" s="16">
        <f>'[1]21'!D58</f>
        <v>200</v>
      </c>
      <c r="E56" s="16">
        <f>'[1]21'!E58</f>
        <v>0</v>
      </c>
      <c r="F56" s="15">
        <f t="shared" si="6"/>
        <v>320</v>
      </c>
      <c r="G56" s="15">
        <f>'[1]21'!H58</f>
        <v>120</v>
      </c>
      <c r="H56" s="16">
        <f>'[1]21'!I58</f>
        <v>0</v>
      </c>
      <c r="I56" s="16">
        <f>'[1]21'!J58</f>
        <v>32</v>
      </c>
      <c r="J56" s="16">
        <f>'[1]21'!K58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'[1]21'!B59</f>
        <v>120</v>
      </c>
      <c r="C57" s="16">
        <f>'[1]21'!C59</f>
        <v>0</v>
      </c>
      <c r="D57" s="16">
        <f>'[1]21'!D59</f>
        <v>200</v>
      </c>
      <c r="E57" s="16">
        <f>'[1]21'!E59</f>
        <v>0</v>
      </c>
      <c r="F57" s="15">
        <f t="shared" si="6"/>
        <v>320</v>
      </c>
      <c r="G57" s="15">
        <f>'[1]21'!H59</f>
        <v>120</v>
      </c>
      <c r="H57" s="16">
        <f>'[1]21'!I59</f>
        <v>0</v>
      </c>
      <c r="I57" s="16">
        <f>'[1]21'!J59</f>
        <v>32</v>
      </c>
      <c r="J57" s="16">
        <f>'[1]21'!K59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'[1]21'!B60</f>
        <v>120</v>
      </c>
      <c r="C58" s="16">
        <f>'[1]21'!C60</f>
        <v>0</v>
      </c>
      <c r="D58" s="16">
        <f>'[1]21'!D60</f>
        <v>200</v>
      </c>
      <c r="E58" s="16">
        <f>'[1]21'!E60</f>
        <v>0</v>
      </c>
      <c r="F58" s="15">
        <f t="shared" si="6"/>
        <v>320</v>
      </c>
      <c r="G58" s="15">
        <f>'[1]21'!H60</f>
        <v>120</v>
      </c>
      <c r="H58" s="16">
        <f>'[1]21'!I60</f>
        <v>0</v>
      </c>
      <c r="I58" s="16">
        <f>'[1]21'!J60</f>
        <v>38</v>
      </c>
      <c r="J58" s="16">
        <f>'[1]21'!K60</f>
        <v>0</v>
      </c>
      <c r="K58" s="15">
        <f t="shared" si="4"/>
        <v>158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38</v>
      </c>
      <c r="P58" s="16">
        <f t="shared" si="10"/>
        <v>0</v>
      </c>
      <c r="Q58" s="17">
        <f t="shared" si="5"/>
        <v>158</v>
      </c>
    </row>
    <row r="59" spans="1:17">
      <c r="A59" s="8" t="s">
        <v>101</v>
      </c>
      <c r="B59" s="15">
        <f>'[1]21'!B61</f>
        <v>120</v>
      </c>
      <c r="C59" s="16">
        <f>'[1]21'!C61</f>
        <v>0</v>
      </c>
      <c r="D59" s="16">
        <f>'[1]21'!D61</f>
        <v>200</v>
      </c>
      <c r="E59" s="16">
        <f>'[1]21'!E61</f>
        <v>0</v>
      </c>
      <c r="F59" s="15">
        <f t="shared" si="6"/>
        <v>320</v>
      </c>
      <c r="G59" s="15">
        <f>'[1]21'!H61</f>
        <v>120</v>
      </c>
      <c r="H59" s="16">
        <f>'[1]21'!I61</f>
        <v>0</v>
      </c>
      <c r="I59" s="16">
        <f>'[1]21'!J61</f>
        <v>38</v>
      </c>
      <c r="J59" s="16">
        <f>'[1]21'!K61</f>
        <v>0</v>
      </c>
      <c r="K59" s="15">
        <f t="shared" si="4"/>
        <v>158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38</v>
      </c>
      <c r="P59" s="16">
        <f t="shared" si="10"/>
        <v>0</v>
      </c>
      <c r="Q59" s="17">
        <f t="shared" si="5"/>
        <v>158</v>
      </c>
    </row>
    <row r="60" spans="1:17">
      <c r="A60" s="8" t="s">
        <v>102</v>
      </c>
      <c r="B60" s="15">
        <f>'[1]21'!B62</f>
        <v>120</v>
      </c>
      <c r="C60" s="16">
        <f>'[1]21'!C62</f>
        <v>0</v>
      </c>
      <c r="D60" s="16">
        <f>'[1]21'!D62</f>
        <v>200</v>
      </c>
      <c r="E60" s="16">
        <f>'[1]21'!E62</f>
        <v>0</v>
      </c>
      <c r="F60" s="15">
        <f t="shared" si="6"/>
        <v>320</v>
      </c>
      <c r="G60" s="15">
        <f>'[1]21'!H62</f>
        <v>120</v>
      </c>
      <c r="H60" s="16">
        <f>'[1]21'!I62</f>
        <v>0</v>
      </c>
      <c r="I60" s="16">
        <f>'[1]21'!J62</f>
        <v>38</v>
      </c>
      <c r="J60" s="16">
        <f>'[1]21'!K62</f>
        <v>0</v>
      </c>
      <c r="K60" s="15">
        <f t="shared" si="4"/>
        <v>158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38</v>
      </c>
      <c r="P60" s="16">
        <f t="shared" si="10"/>
        <v>0</v>
      </c>
      <c r="Q60" s="17">
        <f t="shared" si="5"/>
        <v>158</v>
      </c>
    </row>
    <row r="61" spans="1:17">
      <c r="A61" s="8" t="s">
        <v>103</v>
      </c>
      <c r="B61" s="15">
        <f>'[1]21'!B63</f>
        <v>120</v>
      </c>
      <c r="C61" s="16">
        <f>'[1]21'!C63</f>
        <v>0</v>
      </c>
      <c r="D61" s="16">
        <f>'[1]21'!D63</f>
        <v>200</v>
      </c>
      <c r="E61" s="16">
        <f>'[1]21'!E63</f>
        <v>0</v>
      </c>
      <c r="F61" s="15">
        <f t="shared" si="6"/>
        <v>320</v>
      </c>
      <c r="G61" s="15">
        <f>'[1]21'!H63</f>
        <v>120</v>
      </c>
      <c r="H61" s="16">
        <f>'[1]21'!I63</f>
        <v>0</v>
      </c>
      <c r="I61" s="16">
        <f>'[1]21'!J63</f>
        <v>38</v>
      </c>
      <c r="J61" s="16">
        <f>'[1]21'!K63</f>
        <v>0</v>
      </c>
      <c r="K61" s="15">
        <f t="shared" si="4"/>
        <v>158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38</v>
      </c>
      <c r="P61" s="16">
        <f t="shared" si="10"/>
        <v>0</v>
      </c>
      <c r="Q61" s="17">
        <f t="shared" si="5"/>
        <v>158</v>
      </c>
    </row>
    <row r="62" spans="1:17">
      <c r="A62" s="8" t="s">
        <v>104</v>
      </c>
      <c r="B62" s="15">
        <f>'[1]21'!B64</f>
        <v>120</v>
      </c>
      <c r="C62" s="16">
        <f>'[1]21'!C64</f>
        <v>0</v>
      </c>
      <c r="D62" s="16">
        <f>'[1]21'!D64</f>
        <v>200</v>
      </c>
      <c r="E62" s="16">
        <f>'[1]21'!E64</f>
        <v>0</v>
      </c>
      <c r="F62" s="15">
        <f t="shared" si="6"/>
        <v>320</v>
      </c>
      <c r="G62" s="15">
        <f>'[1]21'!H64</f>
        <v>120</v>
      </c>
      <c r="H62" s="16">
        <f>'[1]21'!I64</f>
        <v>0</v>
      </c>
      <c r="I62" s="16">
        <f>'[1]21'!J64</f>
        <v>38</v>
      </c>
      <c r="J62" s="16">
        <f>'[1]21'!K64</f>
        <v>0</v>
      </c>
      <c r="K62" s="15">
        <f t="shared" si="4"/>
        <v>158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38</v>
      </c>
      <c r="P62" s="16">
        <f t="shared" si="10"/>
        <v>0</v>
      </c>
      <c r="Q62" s="17">
        <f t="shared" si="5"/>
        <v>158</v>
      </c>
    </row>
    <row r="63" spans="1:17">
      <c r="A63" s="8" t="s">
        <v>105</v>
      </c>
      <c r="B63" s="15">
        <f>'[1]21'!B65</f>
        <v>120</v>
      </c>
      <c r="C63" s="16">
        <f>'[1]21'!C65</f>
        <v>0</v>
      </c>
      <c r="D63" s="16">
        <f>'[1]21'!D65</f>
        <v>200</v>
      </c>
      <c r="E63" s="16">
        <f>'[1]21'!E65</f>
        <v>0</v>
      </c>
      <c r="F63" s="15">
        <f t="shared" si="6"/>
        <v>320</v>
      </c>
      <c r="G63" s="15">
        <f>'[1]21'!H65</f>
        <v>120</v>
      </c>
      <c r="H63" s="16">
        <f>'[1]21'!I65</f>
        <v>0</v>
      </c>
      <c r="I63" s="16">
        <f>'[1]21'!J65</f>
        <v>38</v>
      </c>
      <c r="J63" s="16">
        <f>'[1]21'!K65</f>
        <v>0</v>
      </c>
      <c r="K63" s="15">
        <f t="shared" si="4"/>
        <v>158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38</v>
      </c>
      <c r="P63" s="16">
        <f t="shared" si="10"/>
        <v>0</v>
      </c>
      <c r="Q63" s="17">
        <f t="shared" si="5"/>
        <v>158</v>
      </c>
    </row>
    <row r="64" spans="1:17">
      <c r="A64" s="8" t="s">
        <v>106</v>
      </c>
      <c r="B64" s="15">
        <f>'[1]21'!B66</f>
        <v>120</v>
      </c>
      <c r="C64" s="16">
        <f>'[1]21'!C66</f>
        <v>0</v>
      </c>
      <c r="D64" s="16">
        <f>'[1]21'!D66</f>
        <v>200</v>
      </c>
      <c r="E64" s="16">
        <f>'[1]21'!E66</f>
        <v>0</v>
      </c>
      <c r="F64" s="15">
        <f t="shared" si="6"/>
        <v>320</v>
      </c>
      <c r="G64" s="15">
        <f>'[1]21'!H66</f>
        <v>120</v>
      </c>
      <c r="H64" s="16">
        <f>'[1]21'!I66</f>
        <v>0</v>
      </c>
      <c r="I64" s="16">
        <f>'[1]21'!J66</f>
        <v>38</v>
      </c>
      <c r="J64" s="16">
        <f>'[1]21'!K66</f>
        <v>0</v>
      </c>
      <c r="K64" s="15">
        <f t="shared" si="4"/>
        <v>158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38</v>
      </c>
      <c r="P64" s="16">
        <f t="shared" si="10"/>
        <v>0</v>
      </c>
      <c r="Q64" s="17">
        <f t="shared" si="5"/>
        <v>158</v>
      </c>
    </row>
    <row r="65" spans="1:19">
      <c r="A65" s="8" t="s">
        <v>107</v>
      </c>
      <c r="B65" s="15">
        <f>'[1]21'!B67</f>
        <v>120</v>
      </c>
      <c r="C65" s="16">
        <f>'[1]21'!C67</f>
        <v>0</v>
      </c>
      <c r="D65" s="16">
        <f>'[1]21'!D67</f>
        <v>200</v>
      </c>
      <c r="E65" s="16">
        <f>'[1]21'!E67</f>
        <v>0</v>
      </c>
      <c r="F65" s="15">
        <f t="shared" si="6"/>
        <v>320</v>
      </c>
      <c r="G65" s="15">
        <f>'[1]21'!H67</f>
        <v>120</v>
      </c>
      <c r="H65" s="16">
        <f>'[1]21'!I67</f>
        <v>0</v>
      </c>
      <c r="I65" s="16">
        <f>'[1]21'!J67</f>
        <v>38</v>
      </c>
      <c r="J65" s="16">
        <f>'[1]21'!K67</f>
        <v>0</v>
      </c>
      <c r="K65" s="15">
        <f t="shared" si="4"/>
        <v>158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38</v>
      </c>
      <c r="P65" s="16">
        <f t="shared" si="10"/>
        <v>0</v>
      </c>
      <c r="Q65" s="17">
        <f t="shared" si="5"/>
        <v>158</v>
      </c>
    </row>
    <row r="66" spans="1:19">
      <c r="A66" s="8" t="s">
        <v>108</v>
      </c>
      <c r="B66" s="15">
        <f>'[1]21'!B68</f>
        <v>120</v>
      </c>
      <c r="C66" s="16">
        <f>'[1]21'!C68</f>
        <v>0</v>
      </c>
      <c r="D66" s="16">
        <f>'[1]21'!D68</f>
        <v>200</v>
      </c>
      <c r="E66" s="16">
        <f>'[1]21'!E68</f>
        <v>0</v>
      </c>
      <c r="F66" s="15">
        <f t="shared" si="6"/>
        <v>320</v>
      </c>
      <c r="G66" s="15">
        <f>'[1]21'!H68</f>
        <v>120</v>
      </c>
      <c r="H66" s="16">
        <f>'[1]21'!I68</f>
        <v>0</v>
      </c>
      <c r="I66" s="16">
        <f>'[1]21'!J68</f>
        <v>38</v>
      </c>
      <c r="J66" s="16">
        <f>'[1]21'!K68</f>
        <v>0</v>
      </c>
      <c r="K66" s="15">
        <f t="shared" si="4"/>
        <v>158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38</v>
      </c>
      <c r="P66" s="16">
        <f t="shared" si="10"/>
        <v>0</v>
      </c>
      <c r="Q66" s="17">
        <f t="shared" si="5"/>
        <v>158</v>
      </c>
    </row>
    <row r="67" spans="1:19">
      <c r="A67" s="8" t="s">
        <v>109</v>
      </c>
      <c r="B67" s="15">
        <f>'[1]21'!B69</f>
        <v>120</v>
      </c>
      <c r="C67" s="16">
        <f>'[1]21'!C69</f>
        <v>0</v>
      </c>
      <c r="D67" s="16">
        <f>'[1]21'!D69</f>
        <v>200</v>
      </c>
      <c r="E67" s="16">
        <f>'[1]21'!E69</f>
        <v>0</v>
      </c>
      <c r="F67" s="15">
        <f t="shared" si="6"/>
        <v>320</v>
      </c>
      <c r="G67" s="15">
        <f>'[1]21'!H69</f>
        <v>120</v>
      </c>
      <c r="H67" s="16">
        <f>'[1]21'!I69</f>
        <v>0</v>
      </c>
      <c r="I67" s="16">
        <f>'[1]21'!J69</f>
        <v>38</v>
      </c>
      <c r="J67" s="16">
        <f>'[1]21'!K69</f>
        <v>0</v>
      </c>
      <c r="K67" s="15">
        <f t="shared" si="4"/>
        <v>158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158</v>
      </c>
    </row>
    <row r="68" spans="1:19">
      <c r="A68" s="8" t="s">
        <v>110</v>
      </c>
      <c r="B68" s="15">
        <f>'[1]21'!B70</f>
        <v>120</v>
      </c>
      <c r="C68" s="16">
        <f>'[1]21'!C70</f>
        <v>0</v>
      </c>
      <c r="D68" s="16">
        <f>'[1]21'!D70</f>
        <v>200</v>
      </c>
      <c r="E68" s="16">
        <f>'[1]21'!E70</f>
        <v>0</v>
      </c>
      <c r="F68" s="15">
        <f t="shared" si="6"/>
        <v>320</v>
      </c>
      <c r="G68" s="15">
        <f>'[1]21'!H70</f>
        <v>120</v>
      </c>
      <c r="H68" s="16">
        <f>'[1]21'!I70</f>
        <v>0</v>
      </c>
      <c r="I68" s="16">
        <f>'[1]21'!J70</f>
        <v>38</v>
      </c>
      <c r="J68" s="16">
        <f>'[1]21'!K70</f>
        <v>0</v>
      </c>
      <c r="K68" s="15">
        <f t="shared" ref="K68:K98" si="15">SUM(G68:J68)</f>
        <v>158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38</v>
      </c>
      <c r="P68" s="16">
        <f t="shared" si="14"/>
        <v>0</v>
      </c>
      <c r="Q68" s="17">
        <f t="shared" ref="Q68:Q98" si="16">SUM(M68:P68)</f>
        <v>158</v>
      </c>
    </row>
    <row r="69" spans="1:19">
      <c r="A69" s="8" t="s">
        <v>111</v>
      </c>
      <c r="B69" s="15">
        <f>'[1]21'!B71</f>
        <v>120</v>
      </c>
      <c r="C69" s="16">
        <f>'[1]21'!C71</f>
        <v>0</v>
      </c>
      <c r="D69" s="16">
        <f>'[1]21'!D71</f>
        <v>200</v>
      </c>
      <c r="E69" s="16">
        <f>'[1]21'!E71</f>
        <v>0</v>
      </c>
      <c r="F69" s="15">
        <f t="shared" ref="F69:F98" si="17">SUM(B69:E69)</f>
        <v>320</v>
      </c>
      <c r="G69" s="15">
        <f>'[1]21'!H71</f>
        <v>120</v>
      </c>
      <c r="H69" s="16">
        <f>'[1]21'!I71</f>
        <v>0</v>
      </c>
      <c r="I69" s="16">
        <f>'[1]21'!J71</f>
        <v>38</v>
      </c>
      <c r="J69" s="16">
        <f>'[1]21'!K71</f>
        <v>0</v>
      </c>
      <c r="K69" s="15">
        <f t="shared" si="15"/>
        <v>158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38</v>
      </c>
      <c r="P69" s="16">
        <f t="shared" si="14"/>
        <v>0</v>
      </c>
      <c r="Q69" s="17">
        <f t="shared" si="16"/>
        <v>158</v>
      </c>
      <c r="S69">
        <f>96*4</f>
        <v>384</v>
      </c>
    </row>
    <row r="70" spans="1:19">
      <c r="A70" s="8" t="s">
        <v>112</v>
      </c>
      <c r="B70" s="15">
        <f>'[1]21'!B72</f>
        <v>120</v>
      </c>
      <c r="C70" s="16">
        <f>'[1]21'!C72</f>
        <v>0</v>
      </c>
      <c r="D70" s="16">
        <f>'[1]21'!D72</f>
        <v>200</v>
      </c>
      <c r="E70" s="16">
        <f>'[1]21'!E72</f>
        <v>0</v>
      </c>
      <c r="F70" s="15">
        <f t="shared" si="17"/>
        <v>320</v>
      </c>
      <c r="G70" s="15">
        <f>'[1]21'!H72</f>
        <v>120</v>
      </c>
      <c r="H70" s="16">
        <f>'[1]21'!I72</f>
        <v>0</v>
      </c>
      <c r="I70" s="16">
        <f>'[1]21'!J72</f>
        <v>38</v>
      </c>
      <c r="J70" s="16">
        <f>'[1]21'!K72</f>
        <v>0</v>
      </c>
      <c r="K70" s="15">
        <f t="shared" si="15"/>
        <v>158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38</v>
      </c>
      <c r="P70" s="16">
        <f t="shared" si="14"/>
        <v>0</v>
      </c>
      <c r="Q70" s="17">
        <f t="shared" si="16"/>
        <v>158</v>
      </c>
    </row>
    <row r="71" spans="1:19">
      <c r="A71" s="8" t="s">
        <v>113</v>
      </c>
      <c r="B71" s="15">
        <f>'[1]21'!B73</f>
        <v>120</v>
      </c>
      <c r="C71" s="16">
        <f>'[1]21'!C73</f>
        <v>0</v>
      </c>
      <c r="D71" s="16">
        <f>'[1]21'!D73</f>
        <v>200</v>
      </c>
      <c r="E71" s="16">
        <f>'[1]21'!E73</f>
        <v>0</v>
      </c>
      <c r="F71" s="15">
        <f t="shared" si="17"/>
        <v>320</v>
      </c>
      <c r="G71" s="15">
        <f>'[1]21'!H73</f>
        <v>120</v>
      </c>
      <c r="H71" s="16">
        <f>'[1]21'!I73</f>
        <v>0</v>
      </c>
      <c r="I71" s="16">
        <f>'[1]21'!J73</f>
        <v>38</v>
      </c>
      <c r="J71" s="16">
        <f>'[1]21'!K73</f>
        <v>0</v>
      </c>
      <c r="K71" s="15">
        <f t="shared" si="15"/>
        <v>158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38</v>
      </c>
      <c r="P71" s="16">
        <f t="shared" si="14"/>
        <v>0</v>
      </c>
      <c r="Q71" s="17">
        <f t="shared" si="16"/>
        <v>158</v>
      </c>
    </row>
    <row r="72" spans="1:19">
      <c r="A72" s="8" t="s">
        <v>114</v>
      </c>
      <c r="B72" s="15">
        <f>'[1]21'!B74</f>
        <v>120</v>
      </c>
      <c r="C72" s="16">
        <f>'[1]21'!C74</f>
        <v>0</v>
      </c>
      <c r="D72" s="16">
        <f>'[1]21'!D74</f>
        <v>200</v>
      </c>
      <c r="E72" s="16">
        <f>'[1]21'!E74</f>
        <v>0</v>
      </c>
      <c r="F72" s="15">
        <f t="shared" si="17"/>
        <v>320</v>
      </c>
      <c r="G72" s="15">
        <f>'[1]21'!H74</f>
        <v>120</v>
      </c>
      <c r="H72" s="16">
        <f>'[1]21'!I74</f>
        <v>0</v>
      </c>
      <c r="I72" s="16">
        <f>'[1]21'!J74</f>
        <v>38</v>
      </c>
      <c r="J72" s="16">
        <f>'[1]21'!K74</f>
        <v>0</v>
      </c>
      <c r="K72" s="15">
        <f t="shared" si="15"/>
        <v>158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38</v>
      </c>
      <c r="P72" s="16">
        <f t="shared" si="14"/>
        <v>0</v>
      </c>
      <c r="Q72" s="17">
        <f t="shared" si="16"/>
        <v>158</v>
      </c>
    </row>
    <row r="73" spans="1:19">
      <c r="A73" s="8" t="s">
        <v>115</v>
      </c>
      <c r="B73" s="15">
        <f>'[1]21'!B75</f>
        <v>120</v>
      </c>
      <c r="C73" s="16">
        <f>'[1]21'!C75</f>
        <v>0</v>
      </c>
      <c r="D73" s="16">
        <f>'[1]21'!D75</f>
        <v>200</v>
      </c>
      <c r="E73" s="16">
        <f>'[1]21'!E75</f>
        <v>0</v>
      </c>
      <c r="F73" s="15">
        <f t="shared" si="17"/>
        <v>320</v>
      </c>
      <c r="G73" s="15">
        <f>'[1]21'!H75</f>
        <v>120</v>
      </c>
      <c r="H73" s="16">
        <f>'[1]21'!I75</f>
        <v>0</v>
      </c>
      <c r="I73" s="16">
        <f>'[1]21'!J75</f>
        <v>38</v>
      </c>
      <c r="J73" s="16">
        <f>'[1]21'!K75</f>
        <v>0</v>
      </c>
      <c r="K73" s="15">
        <f t="shared" si="15"/>
        <v>158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38</v>
      </c>
      <c r="P73" s="16">
        <f t="shared" si="14"/>
        <v>0</v>
      </c>
      <c r="Q73" s="17">
        <f t="shared" si="16"/>
        <v>158</v>
      </c>
    </row>
    <row r="74" spans="1:19">
      <c r="A74" s="8" t="s">
        <v>116</v>
      </c>
      <c r="B74" s="15">
        <f>'[1]21'!B76</f>
        <v>120</v>
      </c>
      <c r="C74" s="16">
        <f>'[1]21'!C76</f>
        <v>0</v>
      </c>
      <c r="D74" s="16">
        <f>'[1]21'!D76</f>
        <v>200</v>
      </c>
      <c r="E74" s="16">
        <f>'[1]21'!E76</f>
        <v>0</v>
      </c>
      <c r="F74" s="15">
        <f t="shared" si="17"/>
        <v>320</v>
      </c>
      <c r="G74" s="15">
        <f>'[1]21'!H76</f>
        <v>120</v>
      </c>
      <c r="H74" s="16">
        <f>'[1]21'!I76</f>
        <v>0</v>
      </c>
      <c r="I74" s="16">
        <f>'[1]21'!J76</f>
        <v>38</v>
      </c>
      <c r="J74" s="16">
        <f>'[1]21'!K76</f>
        <v>0</v>
      </c>
      <c r="K74" s="15">
        <f t="shared" si="15"/>
        <v>158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38</v>
      </c>
      <c r="P74" s="16">
        <f t="shared" si="14"/>
        <v>0</v>
      </c>
      <c r="Q74" s="17">
        <f t="shared" si="16"/>
        <v>158</v>
      </c>
    </row>
    <row r="75" spans="1:19">
      <c r="A75" s="8" t="s">
        <v>117</v>
      </c>
      <c r="B75" s="15">
        <f>'[1]21'!B77</f>
        <v>120</v>
      </c>
      <c r="C75" s="16">
        <f>'[1]21'!C77</f>
        <v>0</v>
      </c>
      <c r="D75" s="16">
        <f>'[1]21'!D77</f>
        <v>200</v>
      </c>
      <c r="E75" s="16">
        <f>'[1]21'!E77</f>
        <v>0</v>
      </c>
      <c r="F75" s="15">
        <f t="shared" si="17"/>
        <v>320</v>
      </c>
      <c r="G75" s="15">
        <f>'[1]21'!H77</f>
        <v>120</v>
      </c>
      <c r="H75" s="16">
        <f>'[1]21'!I77</f>
        <v>0</v>
      </c>
      <c r="I75" s="16">
        <f>'[1]21'!J77</f>
        <v>38</v>
      </c>
      <c r="J75" s="16">
        <f>'[1]21'!K77</f>
        <v>0</v>
      </c>
      <c r="K75" s="15">
        <f t="shared" si="15"/>
        <v>158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38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'[1]21'!B78</f>
        <v>120</v>
      </c>
      <c r="C76" s="16">
        <f>'[1]21'!C78</f>
        <v>0</v>
      </c>
      <c r="D76" s="16">
        <f>'[1]21'!D78</f>
        <v>200</v>
      </c>
      <c r="E76" s="16">
        <f>'[1]21'!E78</f>
        <v>0</v>
      </c>
      <c r="F76" s="15">
        <f t="shared" si="17"/>
        <v>320</v>
      </c>
      <c r="G76" s="15">
        <f>'[1]21'!H78</f>
        <v>120</v>
      </c>
      <c r="H76" s="16">
        <f>'[1]21'!I78</f>
        <v>0</v>
      </c>
      <c r="I76" s="16">
        <f>'[1]21'!J78</f>
        <v>38</v>
      </c>
      <c r="J76" s="16">
        <f>'[1]21'!K78</f>
        <v>0</v>
      </c>
      <c r="K76" s="15">
        <f t="shared" si="15"/>
        <v>158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38</v>
      </c>
      <c r="P76" s="16">
        <f t="shared" si="14"/>
        <v>0</v>
      </c>
      <c r="Q76" s="17">
        <f t="shared" si="16"/>
        <v>158</v>
      </c>
    </row>
    <row r="77" spans="1:19">
      <c r="A77" s="8" t="s">
        <v>119</v>
      </c>
      <c r="B77" s="15">
        <f>'[1]21'!B79</f>
        <v>120</v>
      </c>
      <c r="C77" s="16">
        <f>'[1]21'!C79</f>
        <v>0</v>
      </c>
      <c r="D77" s="16">
        <f>'[1]21'!D79</f>
        <v>200</v>
      </c>
      <c r="E77" s="16">
        <f>'[1]21'!E79</f>
        <v>0</v>
      </c>
      <c r="F77" s="15">
        <f t="shared" si="17"/>
        <v>320</v>
      </c>
      <c r="G77" s="15">
        <f>'[1]21'!H79</f>
        <v>120</v>
      </c>
      <c r="H77" s="16">
        <f>'[1]21'!I79</f>
        <v>0</v>
      </c>
      <c r="I77" s="16">
        <f>'[1]21'!J79</f>
        <v>38</v>
      </c>
      <c r="J77" s="16">
        <f>'[1]21'!K79</f>
        <v>0</v>
      </c>
      <c r="K77" s="15">
        <f t="shared" si="15"/>
        <v>158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38</v>
      </c>
      <c r="P77" s="16">
        <f t="shared" si="14"/>
        <v>0</v>
      </c>
      <c r="Q77" s="17">
        <f t="shared" si="16"/>
        <v>158</v>
      </c>
    </row>
    <row r="78" spans="1:19">
      <c r="A78" s="8" t="s">
        <v>120</v>
      </c>
      <c r="B78" s="15">
        <f>'[1]21'!B80</f>
        <v>120</v>
      </c>
      <c r="C78" s="16">
        <f>'[1]21'!C80</f>
        <v>0</v>
      </c>
      <c r="D78" s="16">
        <f>'[1]21'!D80</f>
        <v>200</v>
      </c>
      <c r="E78" s="16">
        <f>'[1]21'!E80</f>
        <v>0</v>
      </c>
      <c r="F78" s="15">
        <f t="shared" si="17"/>
        <v>320</v>
      </c>
      <c r="G78" s="15">
        <f>'[1]21'!H80</f>
        <v>120</v>
      </c>
      <c r="H78" s="16">
        <f>'[1]21'!I80</f>
        <v>0</v>
      </c>
      <c r="I78" s="16">
        <f>'[1]21'!J80</f>
        <v>38</v>
      </c>
      <c r="J78" s="16">
        <f>'[1]21'!K80</f>
        <v>0</v>
      </c>
      <c r="K78" s="15">
        <f t="shared" si="15"/>
        <v>158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38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'[1]21'!B81</f>
        <v>120</v>
      </c>
      <c r="C79" s="16">
        <f>'[1]21'!C81</f>
        <v>0</v>
      </c>
      <c r="D79" s="16">
        <f>'[1]21'!D81</f>
        <v>200</v>
      </c>
      <c r="E79" s="16">
        <f>'[1]21'!E81</f>
        <v>0</v>
      </c>
      <c r="F79" s="15">
        <f t="shared" si="17"/>
        <v>320</v>
      </c>
      <c r="G79" s="15">
        <f>'[1]21'!H81</f>
        <v>120</v>
      </c>
      <c r="H79" s="16">
        <f>'[1]21'!I81</f>
        <v>0</v>
      </c>
      <c r="I79" s="16">
        <f>'[1]21'!J81</f>
        <v>38</v>
      </c>
      <c r="J79" s="16">
        <f>'[1]21'!K81</f>
        <v>0</v>
      </c>
      <c r="K79" s="15">
        <f t="shared" si="15"/>
        <v>158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38</v>
      </c>
      <c r="P79" s="16">
        <f t="shared" si="14"/>
        <v>0</v>
      </c>
      <c r="Q79" s="17">
        <f t="shared" si="16"/>
        <v>158</v>
      </c>
    </row>
    <row r="80" spans="1:19">
      <c r="A80" s="8" t="s">
        <v>122</v>
      </c>
      <c r="B80" s="15">
        <f>'[1]21'!B82</f>
        <v>120</v>
      </c>
      <c r="C80" s="16">
        <f>'[1]21'!C82</f>
        <v>0</v>
      </c>
      <c r="D80" s="16">
        <f>'[1]21'!D82</f>
        <v>200</v>
      </c>
      <c r="E80" s="16">
        <f>'[1]21'!E82</f>
        <v>0</v>
      </c>
      <c r="F80" s="15">
        <f t="shared" si="17"/>
        <v>320</v>
      </c>
      <c r="G80" s="15">
        <f>'[1]21'!H82</f>
        <v>120</v>
      </c>
      <c r="H80" s="16">
        <f>'[1]21'!I82</f>
        <v>0</v>
      </c>
      <c r="I80" s="16">
        <f>'[1]21'!J82</f>
        <v>38</v>
      </c>
      <c r="J80" s="16">
        <f>'[1]21'!K82</f>
        <v>0</v>
      </c>
      <c r="K80" s="15">
        <f t="shared" si="15"/>
        <v>158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38</v>
      </c>
      <c r="P80" s="16">
        <f t="shared" si="14"/>
        <v>0</v>
      </c>
      <c r="Q80" s="17">
        <f t="shared" si="16"/>
        <v>158</v>
      </c>
    </row>
    <row r="81" spans="1:17">
      <c r="A81" s="8" t="s">
        <v>123</v>
      </c>
      <c r="B81" s="15">
        <f>'[1]21'!B83</f>
        <v>120</v>
      </c>
      <c r="C81" s="16">
        <f>'[1]21'!C83</f>
        <v>0</v>
      </c>
      <c r="D81" s="16">
        <f>'[1]21'!D83</f>
        <v>200</v>
      </c>
      <c r="E81" s="16">
        <f>'[1]21'!E83</f>
        <v>0</v>
      </c>
      <c r="F81" s="15">
        <f t="shared" si="17"/>
        <v>320</v>
      </c>
      <c r="G81" s="15">
        <f>'[1]21'!H83</f>
        <v>120</v>
      </c>
      <c r="H81" s="16">
        <f>'[1]21'!I83</f>
        <v>0</v>
      </c>
      <c r="I81" s="16">
        <f>'[1]21'!J83</f>
        <v>38</v>
      </c>
      <c r="J81" s="16">
        <f>'[1]21'!K83</f>
        <v>0</v>
      </c>
      <c r="K81" s="15">
        <f t="shared" si="15"/>
        <v>158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38</v>
      </c>
      <c r="P81" s="16">
        <f t="shared" si="14"/>
        <v>0</v>
      </c>
      <c r="Q81" s="17">
        <f t="shared" si="16"/>
        <v>158</v>
      </c>
    </row>
    <row r="82" spans="1:17">
      <c r="A82" s="8" t="s">
        <v>124</v>
      </c>
      <c r="B82" s="15">
        <f>'[1]21'!B84</f>
        <v>120</v>
      </c>
      <c r="C82" s="16">
        <f>'[1]21'!C84</f>
        <v>0</v>
      </c>
      <c r="D82" s="16">
        <f>'[1]21'!D84</f>
        <v>200</v>
      </c>
      <c r="E82" s="16">
        <f>'[1]21'!E84</f>
        <v>0</v>
      </c>
      <c r="F82" s="15">
        <f t="shared" si="17"/>
        <v>320</v>
      </c>
      <c r="G82" s="15">
        <f>'[1]21'!H84</f>
        <v>120</v>
      </c>
      <c r="H82" s="16">
        <f>'[1]21'!I84</f>
        <v>0</v>
      </c>
      <c r="I82" s="16">
        <f>'[1]21'!J84</f>
        <v>38</v>
      </c>
      <c r="J82" s="16">
        <f>'[1]21'!K84</f>
        <v>0</v>
      </c>
      <c r="K82" s="15">
        <f t="shared" si="15"/>
        <v>158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38</v>
      </c>
      <c r="P82" s="16">
        <f t="shared" si="14"/>
        <v>0</v>
      </c>
      <c r="Q82" s="17">
        <f t="shared" si="16"/>
        <v>158</v>
      </c>
    </row>
    <row r="83" spans="1:17">
      <c r="A83" s="8" t="s">
        <v>125</v>
      </c>
      <c r="B83" s="15">
        <f>'[1]21'!B85</f>
        <v>120</v>
      </c>
      <c r="C83" s="16">
        <f>'[1]21'!C85</f>
        <v>0</v>
      </c>
      <c r="D83" s="16">
        <f>'[1]21'!D85</f>
        <v>200</v>
      </c>
      <c r="E83" s="16">
        <f>'[1]21'!E85</f>
        <v>0</v>
      </c>
      <c r="F83" s="15">
        <f t="shared" si="17"/>
        <v>320</v>
      </c>
      <c r="G83" s="15">
        <f>'[1]21'!H85</f>
        <v>120</v>
      </c>
      <c r="H83" s="16">
        <f>'[1]21'!I85</f>
        <v>0</v>
      </c>
      <c r="I83" s="16">
        <f>'[1]21'!J85</f>
        <v>38</v>
      </c>
      <c r="J83" s="16">
        <f>'[1]21'!K85</f>
        <v>0</v>
      </c>
      <c r="K83" s="15">
        <f t="shared" si="15"/>
        <v>158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38</v>
      </c>
      <c r="P83" s="16">
        <f t="shared" si="14"/>
        <v>0</v>
      </c>
      <c r="Q83" s="17">
        <f t="shared" si="16"/>
        <v>158</v>
      </c>
    </row>
    <row r="84" spans="1:17">
      <c r="A84" s="8" t="s">
        <v>126</v>
      </c>
      <c r="B84" s="15">
        <f>'[1]21'!B86</f>
        <v>120</v>
      </c>
      <c r="C84" s="16">
        <f>'[1]21'!C86</f>
        <v>0</v>
      </c>
      <c r="D84" s="16">
        <f>'[1]21'!D86</f>
        <v>200</v>
      </c>
      <c r="E84" s="16">
        <f>'[1]21'!E86</f>
        <v>0</v>
      </c>
      <c r="F84" s="15">
        <f t="shared" si="17"/>
        <v>320</v>
      </c>
      <c r="G84" s="15">
        <f>'[1]21'!H86</f>
        <v>120</v>
      </c>
      <c r="H84" s="16">
        <f>'[1]21'!I86</f>
        <v>0</v>
      </c>
      <c r="I84" s="16">
        <f>'[1]21'!J86</f>
        <v>38</v>
      </c>
      <c r="J84" s="16">
        <f>'[1]21'!K86</f>
        <v>0</v>
      </c>
      <c r="K84" s="15">
        <f t="shared" si="15"/>
        <v>158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38</v>
      </c>
      <c r="P84" s="16">
        <f t="shared" si="14"/>
        <v>0</v>
      </c>
      <c r="Q84" s="17">
        <f t="shared" si="16"/>
        <v>158</v>
      </c>
    </row>
    <row r="85" spans="1:17">
      <c r="A85" s="8" t="s">
        <v>127</v>
      </c>
      <c r="B85" s="15">
        <f>'[1]21'!B87</f>
        <v>120</v>
      </c>
      <c r="C85" s="16">
        <f>'[1]21'!C87</f>
        <v>0</v>
      </c>
      <c r="D85" s="16">
        <f>'[1]21'!D87</f>
        <v>200</v>
      </c>
      <c r="E85" s="16">
        <f>'[1]21'!E87</f>
        <v>0</v>
      </c>
      <c r="F85" s="15">
        <f t="shared" si="17"/>
        <v>320</v>
      </c>
      <c r="G85" s="15">
        <f>'[1]21'!H87</f>
        <v>120</v>
      </c>
      <c r="H85" s="16">
        <f>'[1]21'!I87</f>
        <v>0</v>
      </c>
      <c r="I85" s="16">
        <f>'[1]21'!J87</f>
        <v>38</v>
      </c>
      <c r="J85" s="16">
        <f>'[1]21'!K87</f>
        <v>0</v>
      </c>
      <c r="K85" s="15">
        <f t="shared" si="15"/>
        <v>158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38</v>
      </c>
      <c r="P85" s="16">
        <f t="shared" si="14"/>
        <v>0</v>
      </c>
      <c r="Q85" s="17">
        <f t="shared" si="16"/>
        <v>158</v>
      </c>
    </row>
    <row r="86" spans="1:17">
      <c r="A86" s="8" t="s">
        <v>128</v>
      </c>
      <c r="B86" s="15">
        <f>'[1]21'!B88</f>
        <v>120</v>
      </c>
      <c r="C86" s="16">
        <f>'[1]21'!C88</f>
        <v>0</v>
      </c>
      <c r="D86" s="16">
        <f>'[1]21'!D88</f>
        <v>200</v>
      </c>
      <c r="E86" s="16">
        <f>'[1]21'!E88</f>
        <v>0</v>
      </c>
      <c r="F86" s="15">
        <f t="shared" si="17"/>
        <v>320</v>
      </c>
      <c r="G86" s="15">
        <f>'[1]21'!H88</f>
        <v>120</v>
      </c>
      <c r="H86" s="16">
        <f>'[1]21'!I88</f>
        <v>0</v>
      </c>
      <c r="I86" s="16">
        <f>'[1]21'!J88</f>
        <v>38</v>
      </c>
      <c r="J86" s="16">
        <f>'[1]21'!K88</f>
        <v>0</v>
      </c>
      <c r="K86" s="15">
        <f t="shared" si="15"/>
        <v>158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38</v>
      </c>
      <c r="P86" s="16">
        <f t="shared" si="14"/>
        <v>0</v>
      </c>
      <c r="Q86" s="17">
        <f t="shared" si="16"/>
        <v>158</v>
      </c>
    </row>
    <row r="87" spans="1:17">
      <c r="A87" s="8" t="s">
        <v>129</v>
      </c>
      <c r="B87" s="15">
        <f>'[1]21'!B89</f>
        <v>120</v>
      </c>
      <c r="C87" s="16">
        <f>'[1]21'!C89</f>
        <v>0</v>
      </c>
      <c r="D87" s="16">
        <f>'[1]21'!D89</f>
        <v>200</v>
      </c>
      <c r="E87" s="16">
        <f>'[1]21'!E89</f>
        <v>0</v>
      </c>
      <c r="F87" s="15">
        <f t="shared" si="17"/>
        <v>320</v>
      </c>
      <c r="G87" s="15">
        <f>'[1]21'!H89</f>
        <v>120</v>
      </c>
      <c r="H87" s="16">
        <f>'[1]21'!I89</f>
        <v>0</v>
      </c>
      <c r="I87" s="16">
        <f>'[1]21'!J89</f>
        <v>36</v>
      </c>
      <c r="J87" s="16">
        <f>'[1]21'!K89</f>
        <v>0</v>
      </c>
      <c r="K87" s="15">
        <f t="shared" si="15"/>
        <v>156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36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'[1]21'!B90</f>
        <v>120</v>
      </c>
      <c r="C88" s="16">
        <f>'[1]21'!C90</f>
        <v>0</v>
      </c>
      <c r="D88" s="16">
        <f>'[1]21'!D90</f>
        <v>200</v>
      </c>
      <c r="E88" s="16">
        <f>'[1]21'!E90</f>
        <v>0</v>
      </c>
      <c r="F88" s="15">
        <f t="shared" si="17"/>
        <v>320</v>
      </c>
      <c r="G88" s="15">
        <f>'[1]21'!H90</f>
        <v>120</v>
      </c>
      <c r="H88" s="16">
        <f>'[1]21'!I90</f>
        <v>0</v>
      </c>
      <c r="I88" s="16">
        <f>'[1]21'!J90</f>
        <v>36</v>
      </c>
      <c r="J88" s="16">
        <f>'[1]21'!K90</f>
        <v>0</v>
      </c>
      <c r="K88" s="15">
        <f t="shared" si="15"/>
        <v>156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36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'[1]21'!B91</f>
        <v>120</v>
      </c>
      <c r="C89" s="16">
        <f>'[1]21'!C91</f>
        <v>0</v>
      </c>
      <c r="D89" s="16">
        <f>'[1]21'!D91</f>
        <v>200</v>
      </c>
      <c r="E89" s="16">
        <f>'[1]21'!E91</f>
        <v>0</v>
      </c>
      <c r="F89" s="15">
        <f t="shared" si="17"/>
        <v>320</v>
      </c>
      <c r="G89" s="15">
        <f>'[1]21'!H91</f>
        <v>120</v>
      </c>
      <c r="H89" s="16">
        <f>'[1]21'!I91</f>
        <v>0</v>
      </c>
      <c r="I89" s="16">
        <f>'[1]21'!J91</f>
        <v>36</v>
      </c>
      <c r="J89" s="16">
        <f>'[1]21'!K91</f>
        <v>0</v>
      </c>
      <c r="K89" s="15">
        <f t="shared" si="15"/>
        <v>156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36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'[1]21'!B92</f>
        <v>120</v>
      </c>
      <c r="C90" s="16">
        <f>'[1]21'!C92</f>
        <v>0</v>
      </c>
      <c r="D90" s="16">
        <f>'[1]21'!D92</f>
        <v>200</v>
      </c>
      <c r="E90" s="16">
        <f>'[1]21'!E92</f>
        <v>0</v>
      </c>
      <c r="F90" s="15">
        <f t="shared" si="17"/>
        <v>320</v>
      </c>
      <c r="G90" s="15">
        <f>'[1]21'!H92</f>
        <v>120</v>
      </c>
      <c r="H90" s="16">
        <f>'[1]21'!I92</f>
        <v>0</v>
      </c>
      <c r="I90" s="16">
        <f>'[1]21'!J92</f>
        <v>36</v>
      </c>
      <c r="J90" s="16">
        <f>'[1]21'!K92</f>
        <v>0</v>
      </c>
      <c r="K90" s="15">
        <f t="shared" si="15"/>
        <v>156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36</v>
      </c>
      <c r="P90" s="16">
        <f t="shared" si="14"/>
        <v>0</v>
      </c>
      <c r="Q90" s="17">
        <f t="shared" si="16"/>
        <v>156</v>
      </c>
    </row>
    <row r="91" spans="1:17">
      <c r="A91" s="8" t="s">
        <v>133</v>
      </c>
      <c r="B91" s="15">
        <f>'[1]21'!B93</f>
        <v>120</v>
      </c>
      <c r="C91" s="16">
        <f>'[1]21'!C93</f>
        <v>0</v>
      </c>
      <c r="D91" s="16">
        <f>'[1]21'!D93</f>
        <v>200</v>
      </c>
      <c r="E91" s="16">
        <f>'[1]21'!E93</f>
        <v>0</v>
      </c>
      <c r="F91" s="15">
        <f t="shared" si="17"/>
        <v>320</v>
      </c>
      <c r="G91" s="15">
        <f>'[1]21'!H93</f>
        <v>120</v>
      </c>
      <c r="H91" s="16">
        <f>'[1]21'!I93</f>
        <v>0</v>
      </c>
      <c r="I91" s="16">
        <f>'[1]21'!J93</f>
        <v>36</v>
      </c>
      <c r="J91" s="16">
        <f>'[1]21'!K93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'[1]21'!B94</f>
        <v>120</v>
      </c>
      <c r="C92" s="16">
        <f>'[1]21'!C94</f>
        <v>0</v>
      </c>
      <c r="D92" s="16">
        <f>'[1]21'!D94</f>
        <v>200</v>
      </c>
      <c r="E92" s="16">
        <f>'[1]21'!E94</f>
        <v>0</v>
      </c>
      <c r="F92" s="15">
        <f t="shared" si="17"/>
        <v>320</v>
      </c>
      <c r="G92" s="15">
        <f>'[1]21'!H94</f>
        <v>120</v>
      </c>
      <c r="H92" s="16">
        <f>'[1]21'!I94</f>
        <v>0</v>
      </c>
      <c r="I92" s="16">
        <f>'[1]21'!J94</f>
        <v>36</v>
      </c>
      <c r="J92" s="16">
        <f>'[1]21'!K94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'[1]21'!B95</f>
        <v>120</v>
      </c>
      <c r="C93" s="16">
        <f>'[1]21'!C95</f>
        <v>0</v>
      </c>
      <c r="D93" s="16">
        <f>'[1]21'!D95</f>
        <v>200</v>
      </c>
      <c r="E93" s="16">
        <f>'[1]21'!E95</f>
        <v>0</v>
      </c>
      <c r="F93" s="15">
        <f t="shared" si="17"/>
        <v>320</v>
      </c>
      <c r="G93" s="15">
        <f>'[1]21'!H95</f>
        <v>120</v>
      </c>
      <c r="H93" s="16">
        <f>'[1]21'!I95</f>
        <v>0</v>
      </c>
      <c r="I93" s="16">
        <f>'[1]21'!J95</f>
        <v>36</v>
      </c>
      <c r="J93" s="16">
        <f>'[1]21'!K95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'[1]21'!B96</f>
        <v>120</v>
      </c>
      <c r="C94" s="16">
        <f>'[1]21'!C96</f>
        <v>0</v>
      </c>
      <c r="D94" s="16">
        <f>'[1]21'!D96</f>
        <v>200</v>
      </c>
      <c r="E94" s="16">
        <f>'[1]21'!E96</f>
        <v>0</v>
      </c>
      <c r="F94" s="15">
        <f t="shared" si="17"/>
        <v>320</v>
      </c>
      <c r="G94" s="15">
        <f>'[1]21'!H96</f>
        <v>120</v>
      </c>
      <c r="H94" s="16">
        <f>'[1]21'!I96</f>
        <v>0</v>
      </c>
      <c r="I94" s="16">
        <f>'[1]21'!J96</f>
        <v>36</v>
      </c>
      <c r="J94" s="16">
        <f>'[1]21'!K96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'[1]21'!B97</f>
        <v>120</v>
      </c>
      <c r="C95" s="16">
        <f>'[1]21'!C97</f>
        <v>0</v>
      </c>
      <c r="D95" s="16">
        <f>'[1]21'!D97</f>
        <v>200</v>
      </c>
      <c r="E95" s="16">
        <f>'[1]21'!E97</f>
        <v>0</v>
      </c>
      <c r="F95" s="15">
        <f t="shared" si="17"/>
        <v>320</v>
      </c>
      <c r="G95" s="15">
        <f>'[1]21'!H97</f>
        <v>120</v>
      </c>
      <c r="H95" s="16">
        <f>'[1]21'!I97</f>
        <v>0</v>
      </c>
      <c r="I95" s="16">
        <f>'[1]21'!J97</f>
        <v>36</v>
      </c>
      <c r="J95" s="16">
        <f>'[1]21'!K97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'[1]21'!B98</f>
        <v>120</v>
      </c>
      <c r="C96" s="16">
        <f>'[1]21'!C98</f>
        <v>0</v>
      </c>
      <c r="D96" s="16">
        <f>'[1]21'!D98</f>
        <v>200</v>
      </c>
      <c r="E96" s="16">
        <f>'[1]21'!E98</f>
        <v>0</v>
      </c>
      <c r="F96" s="15">
        <f t="shared" si="17"/>
        <v>320</v>
      </c>
      <c r="G96" s="15">
        <f>'[1]21'!H98</f>
        <v>120</v>
      </c>
      <c r="H96" s="16">
        <f>'[1]21'!I98</f>
        <v>0</v>
      </c>
      <c r="I96" s="16">
        <f>'[1]21'!J98</f>
        <v>36</v>
      </c>
      <c r="J96" s="16">
        <f>'[1]21'!K98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'[1]21'!B99</f>
        <v>120</v>
      </c>
      <c r="C97" s="16">
        <f>'[1]21'!C99</f>
        <v>0</v>
      </c>
      <c r="D97" s="16">
        <f>'[1]21'!D99</f>
        <v>200</v>
      </c>
      <c r="E97" s="16">
        <f>'[1]21'!E99</f>
        <v>0</v>
      </c>
      <c r="F97" s="15">
        <f t="shared" si="17"/>
        <v>320</v>
      </c>
      <c r="G97" s="15">
        <f>'[1]21'!H99</f>
        <v>120</v>
      </c>
      <c r="H97" s="16">
        <f>'[1]21'!I99</f>
        <v>0</v>
      </c>
      <c r="I97" s="16">
        <f>'[1]21'!J99</f>
        <v>36</v>
      </c>
      <c r="J97" s="16">
        <f>'[1]21'!K99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'[1]21'!B100</f>
        <v>120</v>
      </c>
      <c r="C98" s="16">
        <f>'[1]21'!C100</f>
        <v>0</v>
      </c>
      <c r="D98" s="16">
        <f>'[1]21'!D100</f>
        <v>200</v>
      </c>
      <c r="E98" s="16">
        <f>'[1]21'!E100</f>
        <v>0</v>
      </c>
      <c r="F98" s="15">
        <f t="shared" si="17"/>
        <v>320</v>
      </c>
      <c r="G98" s="15">
        <f>'[1]21'!H100</f>
        <v>120</v>
      </c>
      <c r="H98" s="16">
        <f>'[1]21'!I100</f>
        <v>0</v>
      </c>
      <c r="I98" s="16">
        <f>'[1]21'!J100</f>
        <v>36</v>
      </c>
      <c r="J98" s="16">
        <f>'[1]21'!K100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0.85850000000000004</v>
      </c>
      <c r="J99" s="15">
        <f t="shared" si="18"/>
        <v>0</v>
      </c>
      <c r="K99" s="15">
        <f t="shared" si="18"/>
        <v>3.7385000000000002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0.85850000000000004</v>
      </c>
      <c r="P99" s="15">
        <f t="shared" si="18"/>
        <v>0</v>
      </c>
      <c r="Q99" s="15">
        <f t="shared" si="18"/>
        <v>3.7385000000000002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44825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'[2]21'!B5</f>
        <v>84</v>
      </c>
      <c r="C3" s="202">
        <f>'[2]21'!C5</f>
        <v>0</v>
      </c>
      <c r="D3" s="202">
        <f>'[2]21'!D5</f>
        <v>0</v>
      </c>
      <c r="E3" s="202">
        <f>'[2]21'!E5</f>
        <v>0</v>
      </c>
      <c r="F3" s="15">
        <f>SUM(B3:E3)</f>
        <v>84</v>
      </c>
      <c r="G3" s="201">
        <f>'[2]21'!H5</f>
        <v>36</v>
      </c>
      <c r="H3" s="202">
        <f>'[2]21'!I5</f>
        <v>0</v>
      </c>
      <c r="I3" s="202">
        <f>'[2]21'!J5</f>
        <v>0</v>
      </c>
      <c r="J3" s="202">
        <f>'[2]21'!K5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'[2]21'!B6</f>
        <v>84</v>
      </c>
      <c r="C4" s="202">
        <f>'[2]21'!C6</f>
        <v>0</v>
      </c>
      <c r="D4" s="202">
        <f>'[2]21'!D6</f>
        <v>0</v>
      </c>
      <c r="E4" s="202">
        <f>'[2]21'!E6</f>
        <v>0</v>
      </c>
      <c r="F4" s="15">
        <f>SUM(B4:E4)</f>
        <v>84</v>
      </c>
      <c r="G4" s="201">
        <f>'[2]21'!H6</f>
        <v>36</v>
      </c>
      <c r="H4" s="202">
        <f>'[2]21'!I6</f>
        <v>0</v>
      </c>
      <c r="I4" s="202">
        <f>'[2]21'!J6</f>
        <v>0</v>
      </c>
      <c r="J4" s="202">
        <f>'[2]21'!K6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'[2]21'!B7</f>
        <v>84</v>
      </c>
      <c r="C5" s="202">
        <f>'[2]21'!C7</f>
        <v>0</v>
      </c>
      <c r="D5" s="202">
        <f>'[2]21'!D7</f>
        <v>0</v>
      </c>
      <c r="E5" s="202">
        <f>'[2]21'!E7</f>
        <v>0</v>
      </c>
      <c r="F5" s="15">
        <f t="shared" ref="F5:F68" si="6">SUM(B5:E5)</f>
        <v>84</v>
      </c>
      <c r="G5" s="201">
        <f>'[2]21'!H7</f>
        <v>36</v>
      </c>
      <c r="H5" s="202">
        <f>'[2]21'!I7</f>
        <v>0</v>
      </c>
      <c r="I5" s="202">
        <f>'[2]21'!J7</f>
        <v>0</v>
      </c>
      <c r="J5" s="202">
        <f>'[2]21'!K7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'[2]21'!B8</f>
        <v>84</v>
      </c>
      <c r="C6" s="202">
        <f>'[2]21'!C8</f>
        <v>0</v>
      </c>
      <c r="D6" s="202">
        <f>'[2]21'!D8</f>
        <v>0</v>
      </c>
      <c r="E6" s="202">
        <f>'[2]21'!E8</f>
        <v>0</v>
      </c>
      <c r="F6" s="15">
        <f t="shared" si="6"/>
        <v>84</v>
      </c>
      <c r="G6" s="201">
        <f>'[2]21'!H8</f>
        <v>36</v>
      </c>
      <c r="H6" s="202">
        <f>'[2]21'!I8</f>
        <v>0</v>
      </c>
      <c r="I6" s="202">
        <f>'[2]21'!J8</f>
        <v>0</v>
      </c>
      <c r="J6" s="202">
        <f>'[2]21'!K8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'[2]21'!B9</f>
        <v>84</v>
      </c>
      <c r="C7" s="202">
        <f>'[2]21'!C9</f>
        <v>0</v>
      </c>
      <c r="D7" s="202">
        <f>'[2]21'!D9</f>
        <v>0</v>
      </c>
      <c r="E7" s="202">
        <f>'[2]21'!E9</f>
        <v>0</v>
      </c>
      <c r="F7" s="15">
        <f t="shared" si="6"/>
        <v>84</v>
      </c>
      <c r="G7" s="201">
        <f>'[2]21'!H9</f>
        <v>36</v>
      </c>
      <c r="H7" s="202">
        <f>'[2]21'!I9</f>
        <v>0</v>
      </c>
      <c r="I7" s="202">
        <f>'[2]21'!J9</f>
        <v>0</v>
      </c>
      <c r="J7" s="202">
        <f>'[2]21'!K9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'[2]21'!B10</f>
        <v>84</v>
      </c>
      <c r="C8" s="202">
        <f>'[2]21'!C10</f>
        <v>0</v>
      </c>
      <c r="D8" s="202">
        <f>'[2]21'!D10</f>
        <v>0</v>
      </c>
      <c r="E8" s="202">
        <f>'[2]21'!E10</f>
        <v>0</v>
      </c>
      <c r="F8" s="15">
        <f t="shared" si="6"/>
        <v>84</v>
      </c>
      <c r="G8" s="201">
        <f>'[2]21'!H10</f>
        <v>36</v>
      </c>
      <c r="H8" s="202">
        <f>'[2]21'!I10</f>
        <v>0</v>
      </c>
      <c r="I8" s="202">
        <f>'[2]21'!J10</f>
        <v>0</v>
      </c>
      <c r="J8" s="202">
        <f>'[2]21'!K10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'[2]21'!B11</f>
        <v>84</v>
      </c>
      <c r="C9" s="202">
        <f>'[2]21'!C11</f>
        <v>0</v>
      </c>
      <c r="D9" s="202">
        <f>'[2]21'!D11</f>
        <v>0</v>
      </c>
      <c r="E9" s="202">
        <f>'[2]21'!E11</f>
        <v>0</v>
      </c>
      <c r="F9" s="15">
        <f t="shared" si="6"/>
        <v>84</v>
      </c>
      <c r="G9" s="201">
        <f>'[2]21'!H11</f>
        <v>36</v>
      </c>
      <c r="H9" s="202">
        <f>'[2]21'!I11</f>
        <v>0</v>
      </c>
      <c r="I9" s="202">
        <f>'[2]21'!J11</f>
        <v>0</v>
      </c>
      <c r="J9" s="202">
        <f>'[2]21'!K11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'[2]21'!B12</f>
        <v>84</v>
      </c>
      <c r="C10" s="202">
        <f>'[2]21'!C12</f>
        <v>0</v>
      </c>
      <c r="D10" s="202">
        <f>'[2]21'!D12</f>
        <v>0</v>
      </c>
      <c r="E10" s="202">
        <f>'[2]21'!E12</f>
        <v>0</v>
      </c>
      <c r="F10" s="15">
        <f t="shared" si="6"/>
        <v>84</v>
      </c>
      <c r="G10" s="201">
        <f>'[2]21'!H12</f>
        <v>36</v>
      </c>
      <c r="H10" s="202">
        <f>'[2]21'!I12</f>
        <v>0</v>
      </c>
      <c r="I10" s="202">
        <f>'[2]21'!J12</f>
        <v>0</v>
      </c>
      <c r="J10" s="202">
        <f>'[2]21'!K12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'[2]21'!B13</f>
        <v>84</v>
      </c>
      <c r="C11" s="202">
        <f>'[2]21'!C13</f>
        <v>0</v>
      </c>
      <c r="D11" s="202">
        <f>'[2]21'!D13</f>
        <v>0</v>
      </c>
      <c r="E11" s="202">
        <f>'[2]21'!E13</f>
        <v>0</v>
      </c>
      <c r="F11" s="15">
        <f t="shared" si="6"/>
        <v>84</v>
      </c>
      <c r="G11" s="201">
        <f>'[2]21'!H13</f>
        <v>36</v>
      </c>
      <c r="H11" s="202">
        <f>'[2]21'!I13</f>
        <v>0</v>
      </c>
      <c r="I11" s="202">
        <f>'[2]21'!J13</f>
        <v>0</v>
      </c>
      <c r="J11" s="202">
        <f>'[2]21'!K13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'[2]21'!B14</f>
        <v>84</v>
      </c>
      <c r="C12" s="202">
        <f>'[2]21'!C14</f>
        <v>0</v>
      </c>
      <c r="D12" s="202">
        <f>'[2]21'!D14</f>
        <v>0</v>
      </c>
      <c r="E12" s="202">
        <f>'[2]21'!E14</f>
        <v>0</v>
      </c>
      <c r="F12" s="15">
        <f t="shared" si="6"/>
        <v>84</v>
      </c>
      <c r="G12" s="201">
        <f>'[2]21'!H14</f>
        <v>36</v>
      </c>
      <c r="H12" s="202">
        <f>'[2]21'!I14</f>
        <v>0</v>
      </c>
      <c r="I12" s="202">
        <f>'[2]21'!J14</f>
        <v>0</v>
      </c>
      <c r="J12" s="202">
        <f>'[2]21'!K14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'[2]21'!B15</f>
        <v>84</v>
      </c>
      <c r="C13" s="202">
        <f>'[2]21'!C15</f>
        <v>0</v>
      </c>
      <c r="D13" s="202">
        <f>'[2]21'!D15</f>
        <v>0</v>
      </c>
      <c r="E13" s="202">
        <f>'[2]21'!E15</f>
        <v>0</v>
      </c>
      <c r="F13" s="15">
        <f t="shared" si="6"/>
        <v>84</v>
      </c>
      <c r="G13" s="201">
        <f>'[2]21'!H15</f>
        <v>36</v>
      </c>
      <c r="H13" s="202">
        <f>'[2]21'!I15</f>
        <v>0</v>
      </c>
      <c r="I13" s="202">
        <f>'[2]21'!J15</f>
        <v>0</v>
      </c>
      <c r="J13" s="202">
        <f>'[2]21'!K15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'[2]21'!B16</f>
        <v>84</v>
      </c>
      <c r="C14" s="202">
        <f>'[2]21'!C16</f>
        <v>0</v>
      </c>
      <c r="D14" s="202">
        <f>'[2]21'!D16</f>
        <v>0</v>
      </c>
      <c r="E14" s="202">
        <f>'[2]21'!E16</f>
        <v>0</v>
      </c>
      <c r="F14" s="15">
        <f t="shared" si="6"/>
        <v>84</v>
      </c>
      <c r="G14" s="201">
        <f>'[2]21'!H16</f>
        <v>36</v>
      </c>
      <c r="H14" s="202">
        <f>'[2]21'!I16</f>
        <v>0</v>
      </c>
      <c r="I14" s="202">
        <f>'[2]21'!J16</f>
        <v>0</v>
      </c>
      <c r="J14" s="202">
        <f>'[2]21'!K16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'[2]21'!B17</f>
        <v>84</v>
      </c>
      <c r="C15" s="202">
        <f>'[2]21'!C17</f>
        <v>0</v>
      </c>
      <c r="D15" s="202">
        <f>'[2]21'!D17</f>
        <v>0</v>
      </c>
      <c r="E15" s="202">
        <f>'[2]21'!E17</f>
        <v>0</v>
      </c>
      <c r="F15" s="15">
        <f t="shared" si="6"/>
        <v>84</v>
      </c>
      <c r="G15" s="201">
        <f>'[2]21'!H17</f>
        <v>36</v>
      </c>
      <c r="H15" s="202">
        <f>'[2]21'!I17</f>
        <v>0</v>
      </c>
      <c r="I15" s="202">
        <f>'[2]21'!J17</f>
        <v>0</v>
      </c>
      <c r="J15" s="202">
        <f>'[2]21'!K17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'[2]21'!B18</f>
        <v>84</v>
      </c>
      <c r="C16" s="202">
        <f>'[2]21'!C18</f>
        <v>0</v>
      </c>
      <c r="D16" s="202">
        <f>'[2]21'!D18</f>
        <v>0</v>
      </c>
      <c r="E16" s="202">
        <f>'[2]21'!E18</f>
        <v>0</v>
      </c>
      <c r="F16" s="15">
        <f t="shared" si="6"/>
        <v>84</v>
      </c>
      <c r="G16" s="201">
        <f>'[2]21'!H18</f>
        <v>36</v>
      </c>
      <c r="H16" s="202">
        <f>'[2]21'!I18</f>
        <v>0</v>
      </c>
      <c r="I16" s="202">
        <f>'[2]21'!J18</f>
        <v>0</v>
      </c>
      <c r="J16" s="202">
        <f>'[2]21'!K18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'[2]21'!B19</f>
        <v>84</v>
      </c>
      <c r="C17" s="202">
        <f>'[2]21'!C19</f>
        <v>0</v>
      </c>
      <c r="D17" s="202">
        <f>'[2]21'!D19</f>
        <v>0</v>
      </c>
      <c r="E17" s="202">
        <f>'[2]21'!E19</f>
        <v>0</v>
      </c>
      <c r="F17" s="15">
        <f t="shared" si="6"/>
        <v>84</v>
      </c>
      <c r="G17" s="201">
        <f>'[2]21'!H19</f>
        <v>36</v>
      </c>
      <c r="H17" s="202">
        <f>'[2]21'!I19</f>
        <v>0</v>
      </c>
      <c r="I17" s="202">
        <f>'[2]21'!J19</f>
        <v>0</v>
      </c>
      <c r="J17" s="202">
        <f>'[2]21'!K19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'[2]21'!B20</f>
        <v>84</v>
      </c>
      <c r="C18" s="202">
        <f>'[2]21'!C20</f>
        <v>0</v>
      </c>
      <c r="D18" s="202">
        <f>'[2]21'!D20</f>
        <v>0</v>
      </c>
      <c r="E18" s="202">
        <f>'[2]21'!E20</f>
        <v>0</v>
      </c>
      <c r="F18" s="15">
        <f t="shared" si="6"/>
        <v>84</v>
      </c>
      <c r="G18" s="201">
        <f>'[2]21'!H20</f>
        <v>36</v>
      </c>
      <c r="H18" s="202">
        <f>'[2]21'!I20</f>
        <v>0</v>
      </c>
      <c r="I18" s="202">
        <f>'[2]21'!J20</f>
        <v>0</v>
      </c>
      <c r="J18" s="202">
        <f>'[2]21'!K20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'[2]21'!B21</f>
        <v>84</v>
      </c>
      <c r="C19" s="202">
        <f>'[2]21'!C21</f>
        <v>0</v>
      </c>
      <c r="D19" s="202">
        <f>'[2]21'!D21</f>
        <v>0</v>
      </c>
      <c r="E19" s="202">
        <f>'[2]21'!E21</f>
        <v>0</v>
      </c>
      <c r="F19" s="15">
        <f t="shared" si="6"/>
        <v>84</v>
      </c>
      <c r="G19" s="201">
        <f>'[2]21'!H21</f>
        <v>36</v>
      </c>
      <c r="H19" s="202">
        <f>'[2]21'!I21</f>
        <v>0</v>
      </c>
      <c r="I19" s="202">
        <f>'[2]21'!J21</f>
        <v>0</v>
      </c>
      <c r="J19" s="202">
        <f>'[2]21'!K21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'[2]21'!B22</f>
        <v>84</v>
      </c>
      <c r="C20" s="202">
        <f>'[2]21'!C22</f>
        <v>0</v>
      </c>
      <c r="D20" s="202">
        <f>'[2]21'!D22</f>
        <v>0</v>
      </c>
      <c r="E20" s="202">
        <f>'[2]21'!E22</f>
        <v>0</v>
      </c>
      <c r="F20" s="15">
        <f t="shared" si="6"/>
        <v>84</v>
      </c>
      <c r="G20" s="201">
        <f>'[2]21'!H22</f>
        <v>36</v>
      </c>
      <c r="H20" s="202">
        <f>'[2]21'!I22</f>
        <v>0</v>
      </c>
      <c r="I20" s="202">
        <f>'[2]21'!J22</f>
        <v>0</v>
      </c>
      <c r="J20" s="202">
        <f>'[2]21'!K22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'[2]21'!B23</f>
        <v>84</v>
      </c>
      <c r="C21" s="202">
        <f>'[2]21'!C23</f>
        <v>0</v>
      </c>
      <c r="D21" s="202">
        <f>'[2]21'!D23</f>
        <v>0</v>
      </c>
      <c r="E21" s="202">
        <f>'[2]21'!E23</f>
        <v>0</v>
      </c>
      <c r="F21" s="15">
        <f t="shared" si="6"/>
        <v>84</v>
      </c>
      <c r="G21" s="201">
        <f>'[2]21'!H23</f>
        <v>37</v>
      </c>
      <c r="H21" s="202">
        <f>'[2]21'!I23</f>
        <v>0</v>
      </c>
      <c r="I21" s="202">
        <f>'[2]21'!J23</f>
        <v>0</v>
      </c>
      <c r="J21" s="202">
        <f>'[2]21'!K23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'[2]21'!B24</f>
        <v>84</v>
      </c>
      <c r="C22" s="202">
        <f>'[2]21'!C24</f>
        <v>0</v>
      </c>
      <c r="D22" s="202">
        <f>'[2]21'!D24</f>
        <v>0</v>
      </c>
      <c r="E22" s="202">
        <f>'[2]21'!E24</f>
        <v>0</v>
      </c>
      <c r="F22" s="15">
        <f t="shared" si="6"/>
        <v>84</v>
      </c>
      <c r="G22" s="201">
        <f>'[2]21'!H24</f>
        <v>37</v>
      </c>
      <c r="H22" s="202">
        <f>'[2]21'!I24</f>
        <v>0</v>
      </c>
      <c r="I22" s="202">
        <f>'[2]21'!J24</f>
        <v>0</v>
      </c>
      <c r="J22" s="202">
        <f>'[2]21'!K24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'[2]21'!B25</f>
        <v>84</v>
      </c>
      <c r="C23" s="202">
        <f>'[2]21'!C25</f>
        <v>0</v>
      </c>
      <c r="D23" s="202">
        <f>'[2]21'!D25</f>
        <v>0</v>
      </c>
      <c r="E23" s="202">
        <f>'[2]21'!E25</f>
        <v>0</v>
      </c>
      <c r="F23" s="15">
        <f t="shared" si="6"/>
        <v>84</v>
      </c>
      <c r="G23" s="201">
        <f>'[2]21'!H25</f>
        <v>37</v>
      </c>
      <c r="H23" s="202">
        <f>'[2]21'!I25</f>
        <v>0</v>
      </c>
      <c r="I23" s="202">
        <f>'[2]21'!J25</f>
        <v>0</v>
      </c>
      <c r="J23" s="202">
        <f>'[2]21'!K25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'[2]21'!B26</f>
        <v>84</v>
      </c>
      <c r="C24" s="202">
        <f>'[2]21'!C26</f>
        <v>0</v>
      </c>
      <c r="D24" s="202">
        <f>'[2]21'!D26</f>
        <v>0</v>
      </c>
      <c r="E24" s="202">
        <f>'[2]21'!E26</f>
        <v>0</v>
      </c>
      <c r="F24" s="15">
        <f t="shared" si="6"/>
        <v>84</v>
      </c>
      <c r="G24" s="201">
        <f>'[2]21'!H26</f>
        <v>37</v>
      </c>
      <c r="H24" s="202">
        <f>'[2]21'!I26</f>
        <v>0</v>
      </c>
      <c r="I24" s="202">
        <f>'[2]21'!J26</f>
        <v>0</v>
      </c>
      <c r="J24" s="202">
        <f>'[2]21'!K26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'[2]21'!B27</f>
        <v>84</v>
      </c>
      <c r="C25" s="202">
        <f>'[2]21'!C27</f>
        <v>0</v>
      </c>
      <c r="D25" s="202">
        <f>'[2]21'!D27</f>
        <v>0</v>
      </c>
      <c r="E25" s="202">
        <f>'[2]21'!E27</f>
        <v>0</v>
      </c>
      <c r="F25" s="15">
        <f t="shared" si="6"/>
        <v>84</v>
      </c>
      <c r="G25" s="201">
        <f>'[2]21'!H27</f>
        <v>37</v>
      </c>
      <c r="H25" s="202">
        <f>'[2]21'!I27</f>
        <v>0</v>
      </c>
      <c r="I25" s="202">
        <f>'[2]21'!J27</f>
        <v>0</v>
      </c>
      <c r="J25" s="202">
        <f>'[2]21'!K27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'[2]21'!B28</f>
        <v>84</v>
      </c>
      <c r="C26" s="202">
        <f>'[2]21'!C28</f>
        <v>0</v>
      </c>
      <c r="D26" s="202">
        <f>'[2]21'!D28</f>
        <v>0</v>
      </c>
      <c r="E26" s="202">
        <f>'[2]21'!E28</f>
        <v>0</v>
      </c>
      <c r="F26" s="15">
        <f t="shared" si="6"/>
        <v>84</v>
      </c>
      <c r="G26" s="201">
        <f>'[2]21'!H28</f>
        <v>37</v>
      </c>
      <c r="H26" s="202">
        <f>'[2]21'!I28</f>
        <v>0</v>
      </c>
      <c r="I26" s="202">
        <f>'[2]21'!J28</f>
        <v>0</v>
      </c>
      <c r="J26" s="202">
        <f>'[2]21'!K28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'[2]21'!B29</f>
        <v>84</v>
      </c>
      <c r="C27" s="202">
        <f>'[2]21'!C29</f>
        <v>0</v>
      </c>
      <c r="D27" s="202">
        <f>'[2]21'!D29</f>
        <v>0</v>
      </c>
      <c r="E27" s="202">
        <f>'[2]21'!E29</f>
        <v>0</v>
      </c>
      <c r="F27" s="15">
        <f t="shared" si="6"/>
        <v>84</v>
      </c>
      <c r="G27" s="201">
        <f>'[2]21'!H29</f>
        <v>37</v>
      </c>
      <c r="H27" s="202">
        <f>'[2]21'!I29</f>
        <v>0</v>
      </c>
      <c r="I27" s="202">
        <f>'[2]21'!J29</f>
        <v>0</v>
      </c>
      <c r="J27" s="202">
        <f>'[2]21'!K29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'[2]21'!B30</f>
        <v>84</v>
      </c>
      <c r="C28" s="202">
        <f>'[2]21'!C30</f>
        <v>0</v>
      </c>
      <c r="D28" s="202">
        <f>'[2]21'!D30</f>
        <v>0</v>
      </c>
      <c r="E28" s="202">
        <f>'[2]21'!E30</f>
        <v>0</v>
      </c>
      <c r="F28" s="15">
        <f t="shared" si="6"/>
        <v>84</v>
      </c>
      <c r="G28" s="201">
        <f>'[2]21'!H30</f>
        <v>37</v>
      </c>
      <c r="H28" s="202">
        <f>'[2]21'!I30</f>
        <v>0</v>
      </c>
      <c r="I28" s="202">
        <f>'[2]21'!J30</f>
        <v>0</v>
      </c>
      <c r="J28" s="202">
        <f>'[2]21'!K30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'[2]21'!B31</f>
        <v>84</v>
      </c>
      <c r="C29" s="202">
        <f>'[2]21'!C31</f>
        <v>0</v>
      </c>
      <c r="D29" s="202">
        <f>'[2]21'!D31</f>
        <v>0</v>
      </c>
      <c r="E29" s="202">
        <f>'[2]21'!E31</f>
        <v>0</v>
      </c>
      <c r="F29" s="15">
        <f t="shared" si="6"/>
        <v>84</v>
      </c>
      <c r="G29" s="201">
        <f>'[2]21'!H31</f>
        <v>37</v>
      </c>
      <c r="H29" s="202">
        <f>'[2]21'!I31</f>
        <v>0</v>
      </c>
      <c r="I29" s="202">
        <f>'[2]21'!J31</f>
        <v>0</v>
      </c>
      <c r="J29" s="202">
        <f>'[2]21'!K31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'[2]21'!B32</f>
        <v>84</v>
      </c>
      <c r="C30" s="202">
        <f>'[2]21'!C32</f>
        <v>0</v>
      </c>
      <c r="D30" s="202">
        <f>'[2]21'!D32</f>
        <v>0</v>
      </c>
      <c r="E30" s="202">
        <f>'[2]21'!E32</f>
        <v>0</v>
      </c>
      <c r="F30" s="15">
        <f t="shared" si="6"/>
        <v>84</v>
      </c>
      <c r="G30" s="201">
        <f>'[2]21'!H32</f>
        <v>37</v>
      </c>
      <c r="H30" s="202">
        <f>'[2]21'!I32</f>
        <v>0</v>
      </c>
      <c r="I30" s="202">
        <f>'[2]21'!J32</f>
        <v>0</v>
      </c>
      <c r="J30" s="202">
        <f>'[2]21'!K32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'[2]21'!B33</f>
        <v>84</v>
      </c>
      <c r="C31" s="202">
        <f>'[2]21'!C33</f>
        <v>0</v>
      </c>
      <c r="D31" s="202">
        <f>'[2]21'!D33</f>
        <v>0</v>
      </c>
      <c r="E31" s="202">
        <f>'[2]21'!E33</f>
        <v>0</v>
      </c>
      <c r="F31" s="15">
        <f t="shared" si="6"/>
        <v>84</v>
      </c>
      <c r="G31" s="201">
        <f>'[2]21'!H33</f>
        <v>37</v>
      </c>
      <c r="H31" s="202">
        <f>'[2]21'!I33</f>
        <v>0</v>
      </c>
      <c r="I31" s="202">
        <f>'[2]21'!J33</f>
        <v>0</v>
      </c>
      <c r="J31" s="202">
        <f>'[2]21'!K33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'[2]21'!B34</f>
        <v>84</v>
      </c>
      <c r="C32" s="202">
        <f>'[2]21'!C34</f>
        <v>0</v>
      </c>
      <c r="D32" s="202">
        <f>'[2]21'!D34</f>
        <v>0</v>
      </c>
      <c r="E32" s="202">
        <f>'[2]21'!E34</f>
        <v>0</v>
      </c>
      <c r="F32" s="15">
        <f t="shared" si="6"/>
        <v>84</v>
      </c>
      <c r="G32" s="201">
        <f>'[2]21'!H34</f>
        <v>37</v>
      </c>
      <c r="H32" s="202">
        <f>'[2]21'!I34</f>
        <v>0</v>
      </c>
      <c r="I32" s="202">
        <f>'[2]21'!J34</f>
        <v>0</v>
      </c>
      <c r="J32" s="202">
        <f>'[2]21'!K34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'[2]21'!B35</f>
        <v>84</v>
      </c>
      <c r="C33" s="202">
        <f>'[2]21'!C35</f>
        <v>0</v>
      </c>
      <c r="D33" s="202">
        <f>'[2]21'!D35</f>
        <v>0</v>
      </c>
      <c r="E33" s="202">
        <f>'[2]21'!E35</f>
        <v>0</v>
      </c>
      <c r="F33" s="15">
        <f t="shared" si="6"/>
        <v>84</v>
      </c>
      <c r="G33" s="201">
        <f>'[2]21'!H35</f>
        <v>37</v>
      </c>
      <c r="H33" s="202">
        <f>'[2]21'!I35</f>
        <v>0</v>
      </c>
      <c r="I33" s="202">
        <f>'[2]21'!J35</f>
        <v>0</v>
      </c>
      <c r="J33" s="202">
        <f>'[2]21'!K35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'[2]21'!B36</f>
        <v>84</v>
      </c>
      <c r="C34" s="202">
        <f>'[2]21'!C36</f>
        <v>0</v>
      </c>
      <c r="D34" s="202">
        <f>'[2]21'!D36</f>
        <v>0</v>
      </c>
      <c r="E34" s="202">
        <f>'[2]21'!E36</f>
        <v>0</v>
      </c>
      <c r="F34" s="15">
        <f t="shared" si="6"/>
        <v>84</v>
      </c>
      <c r="G34" s="201">
        <f>'[2]21'!H36</f>
        <v>37</v>
      </c>
      <c r="H34" s="202">
        <f>'[2]21'!I36</f>
        <v>0</v>
      </c>
      <c r="I34" s="202">
        <f>'[2]21'!J36</f>
        <v>0</v>
      </c>
      <c r="J34" s="202">
        <f>'[2]21'!K36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'[2]21'!B37</f>
        <v>84</v>
      </c>
      <c r="C35" s="202">
        <f>'[2]21'!C37</f>
        <v>0</v>
      </c>
      <c r="D35" s="202">
        <f>'[2]21'!D37</f>
        <v>0</v>
      </c>
      <c r="E35" s="202">
        <f>'[2]21'!E37</f>
        <v>0</v>
      </c>
      <c r="F35" s="15">
        <f t="shared" si="6"/>
        <v>84</v>
      </c>
      <c r="G35" s="201">
        <f>'[2]21'!H37</f>
        <v>37</v>
      </c>
      <c r="H35" s="202">
        <f>'[2]21'!I37</f>
        <v>0</v>
      </c>
      <c r="I35" s="202">
        <f>'[2]21'!J37</f>
        <v>0</v>
      </c>
      <c r="J35" s="202">
        <f>'[2]21'!K37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'[2]21'!B38</f>
        <v>84</v>
      </c>
      <c r="C36" s="202">
        <f>'[2]21'!C38</f>
        <v>0</v>
      </c>
      <c r="D36" s="202">
        <f>'[2]21'!D38</f>
        <v>0</v>
      </c>
      <c r="E36" s="202">
        <f>'[2]21'!E38</f>
        <v>0</v>
      </c>
      <c r="F36" s="15">
        <f t="shared" si="6"/>
        <v>84</v>
      </c>
      <c r="G36" s="201">
        <f>'[2]21'!H38</f>
        <v>37</v>
      </c>
      <c r="H36" s="202">
        <f>'[2]21'!I38</f>
        <v>0</v>
      </c>
      <c r="I36" s="202">
        <f>'[2]21'!J38</f>
        <v>0</v>
      </c>
      <c r="J36" s="202">
        <f>'[2]21'!K38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'[2]21'!B39</f>
        <v>84</v>
      </c>
      <c r="C37" s="202">
        <f>'[2]21'!C39</f>
        <v>0</v>
      </c>
      <c r="D37" s="202">
        <f>'[2]21'!D39</f>
        <v>0</v>
      </c>
      <c r="E37" s="202">
        <f>'[2]21'!E39</f>
        <v>0</v>
      </c>
      <c r="F37" s="15">
        <f t="shared" si="6"/>
        <v>84</v>
      </c>
      <c r="G37" s="201">
        <f>'[2]21'!H39</f>
        <v>37</v>
      </c>
      <c r="H37" s="202">
        <f>'[2]21'!I39</f>
        <v>0</v>
      </c>
      <c r="I37" s="202">
        <f>'[2]21'!J39</f>
        <v>0</v>
      </c>
      <c r="J37" s="202">
        <f>'[2]21'!K39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'[2]21'!B40</f>
        <v>84</v>
      </c>
      <c r="C38" s="202">
        <f>'[2]21'!C40</f>
        <v>0</v>
      </c>
      <c r="D38" s="202">
        <f>'[2]21'!D40</f>
        <v>0</v>
      </c>
      <c r="E38" s="202">
        <f>'[2]21'!E40</f>
        <v>0</v>
      </c>
      <c r="F38" s="15">
        <f t="shared" si="6"/>
        <v>84</v>
      </c>
      <c r="G38" s="201">
        <f>'[2]21'!H40</f>
        <v>36</v>
      </c>
      <c r="H38" s="202">
        <f>'[2]21'!I40</f>
        <v>0</v>
      </c>
      <c r="I38" s="202">
        <f>'[2]21'!J40</f>
        <v>0</v>
      </c>
      <c r="J38" s="202">
        <f>'[2]21'!K40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'[2]21'!B41</f>
        <v>84</v>
      </c>
      <c r="C39" s="202">
        <f>'[2]21'!C41</f>
        <v>0</v>
      </c>
      <c r="D39" s="202">
        <f>'[2]21'!D41</f>
        <v>0</v>
      </c>
      <c r="E39" s="202">
        <f>'[2]21'!E41</f>
        <v>0</v>
      </c>
      <c r="F39" s="15">
        <f t="shared" si="6"/>
        <v>84</v>
      </c>
      <c r="G39" s="201">
        <f>'[2]21'!H41</f>
        <v>36</v>
      </c>
      <c r="H39" s="202">
        <f>'[2]21'!I41</f>
        <v>0</v>
      </c>
      <c r="I39" s="202">
        <f>'[2]21'!J41</f>
        <v>0</v>
      </c>
      <c r="J39" s="202">
        <f>'[2]21'!K41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'[2]21'!B42</f>
        <v>84</v>
      </c>
      <c r="C40" s="202">
        <f>'[2]21'!C42</f>
        <v>0</v>
      </c>
      <c r="D40" s="202">
        <f>'[2]21'!D42</f>
        <v>0</v>
      </c>
      <c r="E40" s="202">
        <f>'[2]21'!E42</f>
        <v>0</v>
      </c>
      <c r="F40" s="15">
        <f t="shared" si="6"/>
        <v>84</v>
      </c>
      <c r="G40" s="201">
        <f>'[2]21'!H42</f>
        <v>36</v>
      </c>
      <c r="H40" s="202">
        <f>'[2]21'!I42</f>
        <v>0</v>
      </c>
      <c r="I40" s="202">
        <f>'[2]21'!J42</f>
        <v>0</v>
      </c>
      <c r="J40" s="202">
        <f>'[2]21'!K42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'[2]21'!B43</f>
        <v>84</v>
      </c>
      <c r="C41" s="202">
        <f>'[2]21'!C43</f>
        <v>0</v>
      </c>
      <c r="D41" s="202">
        <f>'[2]21'!D43</f>
        <v>0</v>
      </c>
      <c r="E41" s="202">
        <f>'[2]21'!E43</f>
        <v>0</v>
      </c>
      <c r="F41" s="15">
        <f t="shared" si="6"/>
        <v>84</v>
      </c>
      <c r="G41" s="201">
        <f>'[2]21'!H43</f>
        <v>36</v>
      </c>
      <c r="H41" s="202">
        <f>'[2]21'!I43</f>
        <v>0</v>
      </c>
      <c r="I41" s="202">
        <f>'[2]21'!J43</f>
        <v>0</v>
      </c>
      <c r="J41" s="202">
        <f>'[2]21'!K43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'[2]21'!B44</f>
        <v>84</v>
      </c>
      <c r="C42" s="202">
        <f>'[2]21'!C44</f>
        <v>0</v>
      </c>
      <c r="D42" s="202">
        <f>'[2]21'!D44</f>
        <v>0</v>
      </c>
      <c r="E42" s="202">
        <f>'[2]21'!E44</f>
        <v>0</v>
      </c>
      <c r="F42" s="15">
        <f t="shared" si="6"/>
        <v>84</v>
      </c>
      <c r="G42" s="201">
        <f>'[2]21'!H44</f>
        <v>36</v>
      </c>
      <c r="H42" s="202">
        <f>'[2]21'!I44</f>
        <v>0</v>
      </c>
      <c r="I42" s="202">
        <f>'[2]21'!J44</f>
        <v>0</v>
      </c>
      <c r="J42" s="202">
        <f>'[2]21'!K44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'[2]21'!B45</f>
        <v>84</v>
      </c>
      <c r="C43" s="202">
        <f>'[2]21'!C45</f>
        <v>0</v>
      </c>
      <c r="D43" s="202">
        <f>'[2]21'!D45</f>
        <v>0</v>
      </c>
      <c r="E43" s="202">
        <f>'[2]21'!E45</f>
        <v>0</v>
      </c>
      <c r="F43" s="15">
        <f t="shared" si="6"/>
        <v>84</v>
      </c>
      <c r="G43" s="201">
        <f>'[2]21'!H45</f>
        <v>36</v>
      </c>
      <c r="H43" s="202">
        <f>'[2]21'!I45</f>
        <v>0</v>
      </c>
      <c r="I43" s="202">
        <f>'[2]21'!J45</f>
        <v>0</v>
      </c>
      <c r="J43" s="202">
        <f>'[2]21'!K45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'[2]21'!B46</f>
        <v>84</v>
      </c>
      <c r="C44" s="202">
        <f>'[2]21'!C46</f>
        <v>0</v>
      </c>
      <c r="D44" s="202">
        <f>'[2]21'!D46</f>
        <v>0</v>
      </c>
      <c r="E44" s="202">
        <f>'[2]21'!E46</f>
        <v>0</v>
      </c>
      <c r="F44" s="15">
        <f t="shared" si="6"/>
        <v>84</v>
      </c>
      <c r="G44" s="201">
        <f>'[2]21'!H46</f>
        <v>36</v>
      </c>
      <c r="H44" s="202">
        <f>'[2]21'!I46</f>
        <v>0</v>
      </c>
      <c r="I44" s="202">
        <f>'[2]21'!J46</f>
        <v>0</v>
      </c>
      <c r="J44" s="202">
        <f>'[2]21'!K46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'[2]21'!B47</f>
        <v>84</v>
      </c>
      <c r="C45" s="202">
        <f>'[2]21'!C47</f>
        <v>0</v>
      </c>
      <c r="D45" s="202">
        <f>'[2]21'!D47</f>
        <v>0</v>
      </c>
      <c r="E45" s="202">
        <f>'[2]21'!E47</f>
        <v>0</v>
      </c>
      <c r="F45" s="15">
        <f t="shared" si="6"/>
        <v>84</v>
      </c>
      <c r="G45" s="201">
        <f>'[2]21'!H47</f>
        <v>36</v>
      </c>
      <c r="H45" s="202">
        <f>'[2]21'!I47</f>
        <v>0</v>
      </c>
      <c r="I45" s="202">
        <f>'[2]21'!J47</f>
        <v>0</v>
      </c>
      <c r="J45" s="202">
        <f>'[2]21'!K47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1">
        <f>'[2]21'!B48</f>
        <v>84</v>
      </c>
      <c r="C46" s="202">
        <f>'[2]21'!C48</f>
        <v>0</v>
      </c>
      <c r="D46" s="202">
        <f>'[2]21'!D48</f>
        <v>0</v>
      </c>
      <c r="E46" s="202">
        <f>'[2]21'!E48</f>
        <v>0</v>
      </c>
      <c r="F46" s="15">
        <f t="shared" si="6"/>
        <v>84</v>
      </c>
      <c r="G46" s="201">
        <f>'[2]21'!H48</f>
        <v>35</v>
      </c>
      <c r="H46" s="202">
        <f>'[2]21'!I48</f>
        <v>0</v>
      </c>
      <c r="I46" s="202">
        <f>'[2]21'!J48</f>
        <v>0</v>
      </c>
      <c r="J46" s="202">
        <f>'[2]21'!K48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'[2]21'!B49</f>
        <v>84</v>
      </c>
      <c r="C47" s="202">
        <f>'[2]21'!C49</f>
        <v>0</v>
      </c>
      <c r="D47" s="202">
        <f>'[2]21'!D49</f>
        <v>0</v>
      </c>
      <c r="E47" s="202">
        <f>'[2]21'!E49</f>
        <v>0</v>
      </c>
      <c r="F47" s="15">
        <f t="shared" si="6"/>
        <v>84</v>
      </c>
      <c r="G47" s="201">
        <f>'[2]21'!H49</f>
        <v>35</v>
      </c>
      <c r="H47" s="202">
        <f>'[2]21'!I49</f>
        <v>0</v>
      </c>
      <c r="I47" s="202">
        <f>'[2]21'!J49</f>
        <v>0</v>
      </c>
      <c r="J47" s="202">
        <f>'[2]21'!K49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'[2]21'!B50</f>
        <v>84</v>
      </c>
      <c r="C48" s="202">
        <f>'[2]21'!C50</f>
        <v>0</v>
      </c>
      <c r="D48" s="202">
        <f>'[2]21'!D50</f>
        <v>0</v>
      </c>
      <c r="E48" s="202">
        <f>'[2]21'!E50</f>
        <v>0</v>
      </c>
      <c r="F48" s="15">
        <f t="shared" si="6"/>
        <v>84</v>
      </c>
      <c r="G48" s="201">
        <f>'[2]21'!H50</f>
        <v>35</v>
      </c>
      <c r="H48" s="202">
        <f>'[2]21'!I50</f>
        <v>0</v>
      </c>
      <c r="I48" s="202">
        <f>'[2]21'!J50</f>
        <v>0</v>
      </c>
      <c r="J48" s="202">
        <f>'[2]21'!K50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'[2]21'!B51</f>
        <v>84</v>
      </c>
      <c r="C49" s="202">
        <f>'[2]21'!C51</f>
        <v>0</v>
      </c>
      <c r="D49" s="202">
        <f>'[2]21'!D51</f>
        <v>0</v>
      </c>
      <c r="E49" s="202">
        <f>'[2]21'!E51</f>
        <v>0</v>
      </c>
      <c r="F49" s="15">
        <f t="shared" si="6"/>
        <v>84</v>
      </c>
      <c r="G49" s="201">
        <f>'[2]21'!H51</f>
        <v>35</v>
      </c>
      <c r="H49" s="202">
        <f>'[2]21'!I51</f>
        <v>0</v>
      </c>
      <c r="I49" s="202">
        <f>'[2]21'!J51</f>
        <v>0</v>
      </c>
      <c r="J49" s="202">
        <f>'[2]21'!K51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'[2]21'!B52</f>
        <v>84</v>
      </c>
      <c r="C50" s="202">
        <f>'[2]21'!C52</f>
        <v>0</v>
      </c>
      <c r="D50" s="202">
        <f>'[2]21'!D52</f>
        <v>0</v>
      </c>
      <c r="E50" s="202">
        <f>'[2]21'!E52</f>
        <v>0</v>
      </c>
      <c r="F50" s="15">
        <f t="shared" si="6"/>
        <v>84</v>
      </c>
      <c r="G50" s="201">
        <f>'[2]21'!H52</f>
        <v>34</v>
      </c>
      <c r="H50" s="202">
        <f>'[2]21'!I52</f>
        <v>0</v>
      </c>
      <c r="I50" s="202">
        <f>'[2]21'!J52</f>
        <v>0</v>
      </c>
      <c r="J50" s="202">
        <f>'[2]21'!K52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'[2]21'!B53</f>
        <v>84</v>
      </c>
      <c r="C51" s="202">
        <f>'[2]21'!C53</f>
        <v>0</v>
      </c>
      <c r="D51" s="202">
        <f>'[2]21'!D53</f>
        <v>0</v>
      </c>
      <c r="E51" s="202">
        <f>'[2]21'!E53</f>
        <v>0</v>
      </c>
      <c r="F51" s="15">
        <f t="shared" si="6"/>
        <v>84</v>
      </c>
      <c r="G51" s="201">
        <f>'[2]21'!H53</f>
        <v>34</v>
      </c>
      <c r="H51" s="202">
        <f>'[2]21'!I53</f>
        <v>0</v>
      </c>
      <c r="I51" s="202">
        <f>'[2]21'!J53</f>
        <v>0</v>
      </c>
      <c r="J51" s="202">
        <f>'[2]21'!K53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'[2]21'!B54</f>
        <v>84</v>
      </c>
      <c r="C52" s="202">
        <f>'[2]21'!C54</f>
        <v>0</v>
      </c>
      <c r="D52" s="202">
        <f>'[2]21'!D54</f>
        <v>0</v>
      </c>
      <c r="E52" s="202">
        <f>'[2]21'!E54</f>
        <v>0</v>
      </c>
      <c r="F52" s="15">
        <f t="shared" si="6"/>
        <v>84</v>
      </c>
      <c r="G52" s="201">
        <f>'[2]21'!H54</f>
        <v>34</v>
      </c>
      <c r="H52" s="202">
        <f>'[2]21'!I54</f>
        <v>0</v>
      </c>
      <c r="I52" s="202">
        <f>'[2]21'!J54</f>
        <v>0</v>
      </c>
      <c r="J52" s="202">
        <f>'[2]21'!K54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'[2]21'!B55</f>
        <v>84</v>
      </c>
      <c r="C53" s="202">
        <f>'[2]21'!C55</f>
        <v>0</v>
      </c>
      <c r="D53" s="202">
        <f>'[2]21'!D55</f>
        <v>0</v>
      </c>
      <c r="E53" s="202">
        <f>'[2]21'!E55</f>
        <v>0</v>
      </c>
      <c r="F53" s="15">
        <f t="shared" si="6"/>
        <v>84</v>
      </c>
      <c r="G53" s="201">
        <f>'[2]21'!H55</f>
        <v>34</v>
      </c>
      <c r="H53" s="202">
        <f>'[2]21'!I55</f>
        <v>0</v>
      </c>
      <c r="I53" s="202">
        <f>'[2]21'!J55</f>
        <v>0</v>
      </c>
      <c r="J53" s="202">
        <f>'[2]21'!K55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'[2]21'!B56</f>
        <v>84</v>
      </c>
      <c r="C54" s="202">
        <f>'[2]21'!C56</f>
        <v>0</v>
      </c>
      <c r="D54" s="202">
        <f>'[2]21'!D56</f>
        <v>0</v>
      </c>
      <c r="E54" s="202">
        <f>'[2]21'!E56</f>
        <v>0</v>
      </c>
      <c r="F54" s="15">
        <f t="shared" si="6"/>
        <v>84</v>
      </c>
      <c r="G54" s="201">
        <f>'[2]21'!H56</f>
        <v>34</v>
      </c>
      <c r="H54" s="202">
        <f>'[2]21'!I56</f>
        <v>0</v>
      </c>
      <c r="I54" s="202">
        <f>'[2]21'!J56</f>
        <v>0</v>
      </c>
      <c r="J54" s="202">
        <f>'[2]21'!K56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'[2]21'!B57</f>
        <v>84</v>
      </c>
      <c r="C55" s="202">
        <f>'[2]21'!C57</f>
        <v>0</v>
      </c>
      <c r="D55" s="202">
        <f>'[2]21'!D57</f>
        <v>0</v>
      </c>
      <c r="E55" s="202">
        <f>'[2]21'!E57</f>
        <v>0</v>
      </c>
      <c r="F55" s="15">
        <f t="shared" si="6"/>
        <v>84</v>
      </c>
      <c r="G55" s="201">
        <f>'[2]21'!H57</f>
        <v>34</v>
      </c>
      <c r="H55" s="202">
        <f>'[2]21'!I57</f>
        <v>0</v>
      </c>
      <c r="I55" s="202">
        <f>'[2]21'!J57</f>
        <v>0</v>
      </c>
      <c r="J55" s="202">
        <f>'[2]21'!K57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'[2]21'!B58</f>
        <v>84</v>
      </c>
      <c r="C56" s="202">
        <f>'[2]21'!C58</f>
        <v>0</v>
      </c>
      <c r="D56" s="202">
        <f>'[2]21'!D58</f>
        <v>0</v>
      </c>
      <c r="E56" s="202">
        <f>'[2]21'!E58</f>
        <v>0</v>
      </c>
      <c r="F56" s="15">
        <f t="shared" si="6"/>
        <v>84</v>
      </c>
      <c r="G56" s="201">
        <f>'[2]21'!H58</f>
        <v>34</v>
      </c>
      <c r="H56" s="202">
        <f>'[2]21'!I58</f>
        <v>0</v>
      </c>
      <c r="I56" s="202">
        <f>'[2]21'!J58</f>
        <v>0</v>
      </c>
      <c r="J56" s="202">
        <f>'[2]21'!K58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'[2]21'!B59</f>
        <v>84</v>
      </c>
      <c r="C57" s="202">
        <f>'[2]21'!C59</f>
        <v>0</v>
      </c>
      <c r="D57" s="202">
        <f>'[2]21'!D59</f>
        <v>0</v>
      </c>
      <c r="E57" s="202">
        <f>'[2]21'!E59</f>
        <v>0</v>
      </c>
      <c r="F57" s="15">
        <f t="shared" si="6"/>
        <v>84</v>
      </c>
      <c r="G57" s="201">
        <f>'[2]21'!H59</f>
        <v>34</v>
      </c>
      <c r="H57" s="202">
        <f>'[2]21'!I59</f>
        <v>0</v>
      </c>
      <c r="I57" s="202">
        <f>'[2]21'!J59</f>
        <v>0</v>
      </c>
      <c r="J57" s="202">
        <f>'[2]21'!K59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'[2]21'!B60</f>
        <v>84</v>
      </c>
      <c r="C58" s="202">
        <f>'[2]21'!C60</f>
        <v>0</v>
      </c>
      <c r="D58" s="202">
        <f>'[2]21'!D60</f>
        <v>0</v>
      </c>
      <c r="E58" s="202">
        <f>'[2]21'!E60</f>
        <v>0</v>
      </c>
      <c r="F58" s="15">
        <f t="shared" si="6"/>
        <v>84</v>
      </c>
      <c r="G58" s="201">
        <f>'[2]21'!H60</f>
        <v>34</v>
      </c>
      <c r="H58" s="202">
        <f>'[2]21'!I60</f>
        <v>0</v>
      </c>
      <c r="I58" s="202">
        <f>'[2]21'!J60</f>
        <v>0</v>
      </c>
      <c r="J58" s="202">
        <f>'[2]21'!K60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'[2]21'!B61</f>
        <v>84</v>
      </c>
      <c r="C59" s="202">
        <f>'[2]21'!C61</f>
        <v>0</v>
      </c>
      <c r="D59" s="202">
        <f>'[2]21'!D61</f>
        <v>0</v>
      </c>
      <c r="E59" s="202">
        <f>'[2]21'!E61</f>
        <v>0</v>
      </c>
      <c r="F59" s="15">
        <f t="shared" si="6"/>
        <v>84</v>
      </c>
      <c r="G59" s="201">
        <f>'[2]21'!H61</f>
        <v>37</v>
      </c>
      <c r="H59" s="202">
        <f>'[2]21'!I61</f>
        <v>0</v>
      </c>
      <c r="I59" s="202">
        <f>'[2]21'!J61</f>
        <v>0</v>
      </c>
      <c r="J59" s="202">
        <f>'[2]21'!K61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1">
        <f>'[2]21'!B62</f>
        <v>84</v>
      </c>
      <c r="C60" s="202">
        <f>'[2]21'!C62</f>
        <v>0</v>
      </c>
      <c r="D60" s="202">
        <f>'[2]21'!D62</f>
        <v>0</v>
      </c>
      <c r="E60" s="202">
        <f>'[2]21'!E62</f>
        <v>0</v>
      </c>
      <c r="F60" s="15">
        <f t="shared" si="6"/>
        <v>84</v>
      </c>
      <c r="G60" s="201">
        <f>'[2]21'!H62</f>
        <v>37</v>
      </c>
      <c r="H60" s="202">
        <f>'[2]21'!I62</f>
        <v>0</v>
      </c>
      <c r="I60" s="202">
        <f>'[2]21'!J62</f>
        <v>0</v>
      </c>
      <c r="J60" s="202">
        <f>'[2]21'!K62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1">
        <f>'[2]21'!B63</f>
        <v>84</v>
      </c>
      <c r="C61" s="202">
        <f>'[2]21'!C63</f>
        <v>0</v>
      </c>
      <c r="D61" s="202">
        <f>'[2]21'!D63</f>
        <v>0</v>
      </c>
      <c r="E61" s="202">
        <f>'[2]21'!E63</f>
        <v>0</v>
      </c>
      <c r="F61" s="15">
        <f t="shared" si="6"/>
        <v>84</v>
      </c>
      <c r="G61" s="201">
        <f>'[2]21'!H63</f>
        <v>37</v>
      </c>
      <c r="H61" s="202">
        <f>'[2]21'!I63</f>
        <v>0</v>
      </c>
      <c r="I61" s="202">
        <f>'[2]21'!J63</f>
        <v>0</v>
      </c>
      <c r="J61" s="202">
        <f>'[2]21'!K63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1">
        <f>'[2]21'!B64</f>
        <v>84</v>
      </c>
      <c r="C62" s="202">
        <f>'[2]21'!C64</f>
        <v>0</v>
      </c>
      <c r="D62" s="202">
        <f>'[2]21'!D64</f>
        <v>0</v>
      </c>
      <c r="E62" s="202">
        <f>'[2]21'!E64</f>
        <v>0</v>
      </c>
      <c r="F62" s="15">
        <f t="shared" si="6"/>
        <v>84</v>
      </c>
      <c r="G62" s="201">
        <f>'[2]21'!H64</f>
        <v>37</v>
      </c>
      <c r="H62" s="202">
        <f>'[2]21'!I64</f>
        <v>0</v>
      </c>
      <c r="I62" s="202">
        <f>'[2]21'!J64</f>
        <v>0</v>
      </c>
      <c r="J62" s="202">
        <f>'[2]21'!K64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1">
        <f>'[2]21'!B65</f>
        <v>84</v>
      </c>
      <c r="C63" s="202">
        <f>'[2]21'!C65</f>
        <v>0</v>
      </c>
      <c r="D63" s="202">
        <f>'[2]21'!D65</f>
        <v>0</v>
      </c>
      <c r="E63" s="202">
        <f>'[2]21'!E65</f>
        <v>0</v>
      </c>
      <c r="F63" s="15">
        <f t="shared" si="6"/>
        <v>84</v>
      </c>
      <c r="G63" s="201">
        <f>'[2]21'!H65</f>
        <v>37</v>
      </c>
      <c r="H63" s="202">
        <f>'[2]21'!I65</f>
        <v>0</v>
      </c>
      <c r="I63" s="202">
        <f>'[2]21'!J65</f>
        <v>0</v>
      </c>
      <c r="J63" s="202">
        <f>'[2]21'!K65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1">
        <f>'[2]21'!B66</f>
        <v>84</v>
      </c>
      <c r="C64" s="202">
        <f>'[2]21'!C66</f>
        <v>0</v>
      </c>
      <c r="D64" s="202">
        <f>'[2]21'!D66</f>
        <v>0</v>
      </c>
      <c r="E64" s="202">
        <f>'[2]21'!E66</f>
        <v>0</v>
      </c>
      <c r="F64" s="15">
        <f t="shared" si="6"/>
        <v>84</v>
      </c>
      <c r="G64" s="201">
        <f>'[2]21'!H66</f>
        <v>37</v>
      </c>
      <c r="H64" s="202">
        <f>'[2]21'!I66</f>
        <v>0</v>
      </c>
      <c r="I64" s="202">
        <f>'[2]21'!J66</f>
        <v>0</v>
      </c>
      <c r="J64" s="202">
        <f>'[2]21'!K66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1">
        <f>'[2]21'!B67</f>
        <v>84</v>
      </c>
      <c r="C65" s="202">
        <f>'[2]21'!C67</f>
        <v>0</v>
      </c>
      <c r="D65" s="202">
        <f>'[2]21'!D67</f>
        <v>0</v>
      </c>
      <c r="E65" s="202">
        <f>'[2]21'!E67</f>
        <v>0</v>
      </c>
      <c r="F65" s="15">
        <f t="shared" si="6"/>
        <v>84</v>
      </c>
      <c r="G65" s="201">
        <f>'[2]21'!H67</f>
        <v>37</v>
      </c>
      <c r="H65" s="202">
        <f>'[2]21'!I67</f>
        <v>0</v>
      </c>
      <c r="I65" s="202">
        <f>'[2]21'!J67</f>
        <v>0</v>
      </c>
      <c r="J65" s="202">
        <f>'[2]21'!K67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1">
        <f>'[2]21'!B68</f>
        <v>84</v>
      </c>
      <c r="C66" s="202">
        <f>'[2]21'!C68</f>
        <v>0</v>
      </c>
      <c r="D66" s="202">
        <f>'[2]21'!D68</f>
        <v>0</v>
      </c>
      <c r="E66" s="202">
        <f>'[2]21'!E68</f>
        <v>0</v>
      </c>
      <c r="F66" s="15">
        <f t="shared" si="6"/>
        <v>84</v>
      </c>
      <c r="G66" s="201">
        <f>'[2]21'!H68</f>
        <v>37</v>
      </c>
      <c r="H66" s="202">
        <f>'[2]21'!I68</f>
        <v>0</v>
      </c>
      <c r="I66" s="202">
        <f>'[2]21'!J68</f>
        <v>0</v>
      </c>
      <c r="J66" s="202">
        <f>'[2]21'!K68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1">
        <f>'[2]21'!B69</f>
        <v>84</v>
      </c>
      <c r="C67" s="202">
        <f>'[2]21'!C69</f>
        <v>0</v>
      </c>
      <c r="D67" s="202">
        <f>'[2]21'!D69</f>
        <v>0</v>
      </c>
      <c r="E67" s="202">
        <f>'[2]21'!E69</f>
        <v>0</v>
      </c>
      <c r="F67" s="15">
        <f t="shared" si="6"/>
        <v>84</v>
      </c>
      <c r="G67" s="201">
        <f>'[2]21'!H69</f>
        <v>37</v>
      </c>
      <c r="H67" s="202">
        <f>'[2]21'!I69</f>
        <v>0</v>
      </c>
      <c r="I67" s="202">
        <f>'[2]21'!J69</f>
        <v>0</v>
      </c>
      <c r="J67" s="202">
        <f>'[2]21'!K69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1">
        <f>'[2]21'!B70</f>
        <v>84</v>
      </c>
      <c r="C68" s="202">
        <f>'[2]21'!C70</f>
        <v>0</v>
      </c>
      <c r="D68" s="202">
        <f>'[2]21'!D70</f>
        <v>0</v>
      </c>
      <c r="E68" s="202">
        <f>'[2]21'!E70</f>
        <v>0</v>
      </c>
      <c r="F68" s="15">
        <f t="shared" si="6"/>
        <v>84</v>
      </c>
      <c r="G68" s="201">
        <f>'[2]21'!H70</f>
        <v>37</v>
      </c>
      <c r="H68" s="202">
        <f>'[2]21'!I70</f>
        <v>0</v>
      </c>
      <c r="I68" s="202">
        <f>'[2]21'!J70</f>
        <v>0</v>
      </c>
      <c r="J68" s="202">
        <f>'[2]21'!K70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1">
        <f>'[2]21'!B71</f>
        <v>84</v>
      </c>
      <c r="C69" s="202">
        <f>'[2]21'!C71</f>
        <v>0</v>
      </c>
      <c r="D69" s="202">
        <f>'[2]21'!D71</f>
        <v>0</v>
      </c>
      <c r="E69" s="202">
        <f>'[2]21'!E71</f>
        <v>0</v>
      </c>
      <c r="F69" s="15">
        <f t="shared" ref="F69:F98" si="16">SUM(B69:E69)</f>
        <v>84</v>
      </c>
      <c r="G69" s="201">
        <f>'[2]21'!H71</f>
        <v>35</v>
      </c>
      <c r="H69" s="202">
        <f>'[2]21'!I71</f>
        <v>0</v>
      </c>
      <c r="I69" s="202">
        <f>'[2]21'!J71</f>
        <v>0</v>
      </c>
      <c r="J69" s="202">
        <f>'[2]21'!K71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1">
        <f>'[2]21'!B72</f>
        <v>84</v>
      </c>
      <c r="C70" s="202">
        <f>'[2]21'!C72</f>
        <v>0</v>
      </c>
      <c r="D70" s="202">
        <f>'[2]21'!D72</f>
        <v>0</v>
      </c>
      <c r="E70" s="202">
        <f>'[2]21'!E72</f>
        <v>0</v>
      </c>
      <c r="F70" s="15">
        <f t="shared" si="16"/>
        <v>84</v>
      </c>
      <c r="G70" s="201">
        <f>'[2]21'!H72</f>
        <v>35</v>
      </c>
      <c r="H70" s="202">
        <f>'[2]21'!I72</f>
        <v>0</v>
      </c>
      <c r="I70" s="202">
        <f>'[2]21'!J72</f>
        <v>0</v>
      </c>
      <c r="J70" s="202">
        <f>'[2]21'!K72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1">
        <f>'[2]21'!B73</f>
        <v>84</v>
      </c>
      <c r="C71" s="202">
        <f>'[2]21'!C73</f>
        <v>0</v>
      </c>
      <c r="D71" s="202">
        <f>'[2]21'!D73</f>
        <v>0</v>
      </c>
      <c r="E71" s="202">
        <f>'[2]21'!E73</f>
        <v>0</v>
      </c>
      <c r="F71" s="15">
        <f t="shared" si="16"/>
        <v>84</v>
      </c>
      <c r="G71" s="201">
        <f>'[2]21'!H73</f>
        <v>36</v>
      </c>
      <c r="H71" s="202">
        <f>'[2]21'!I73</f>
        <v>0</v>
      </c>
      <c r="I71" s="202">
        <f>'[2]21'!J73</f>
        <v>0</v>
      </c>
      <c r="J71" s="202">
        <f>'[2]21'!K73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1">
        <f>'[2]21'!B74</f>
        <v>84</v>
      </c>
      <c r="C72" s="202">
        <f>'[2]21'!C74</f>
        <v>0</v>
      </c>
      <c r="D72" s="202">
        <f>'[2]21'!D74</f>
        <v>0</v>
      </c>
      <c r="E72" s="202">
        <f>'[2]21'!E74</f>
        <v>0</v>
      </c>
      <c r="F72" s="15">
        <f t="shared" si="16"/>
        <v>84</v>
      </c>
      <c r="G72" s="201">
        <f>'[2]21'!H74</f>
        <v>36</v>
      </c>
      <c r="H72" s="202">
        <f>'[2]21'!I74</f>
        <v>0</v>
      </c>
      <c r="I72" s="202">
        <f>'[2]21'!J74</f>
        <v>0</v>
      </c>
      <c r="J72" s="202">
        <f>'[2]21'!K74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1">
        <f>'[2]21'!B75</f>
        <v>84</v>
      </c>
      <c r="C73" s="202">
        <f>'[2]21'!C75</f>
        <v>0</v>
      </c>
      <c r="D73" s="202">
        <f>'[2]21'!D75</f>
        <v>0</v>
      </c>
      <c r="E73" s="202">
        <f>'[2]21'!E75</f>
        <v>0</v>
      </c>
      <c r="F73" s="15">
        <f t="shared" si="16"/>
        <v>84</v>
      </c>
      <c r="G73" s="201">
        <f>'[2]21'!H75</f>
        <v>36</v>
      </c>
      <c r="H73" s="202">
        <f>'[2]21'!I75</f>
        <v>0</v>
      </c>
      <c r="I73" s="202">
        <f>'[2]21'!J75</f>
        <v>0</v>
      </c>
      <c r="J73" s="202">
        <f>'[2]21'!K75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1">
        <f>'[2]21'!B76</f>
        <v>84</v>
      </c>
      <c r="C74" s="202">
        <f>'[2]21'!C76</f>
        <v>0</v>
      </c>
      <c r="D74" s="202">
        <f>'[2]21'!D76</f>
        <v>0</v>
      </c>
      <c r="E74" s="202">
        <f>'[2]21'!E76</f>
        <v>0</v>
      </c>
      <c r="F74" s="15">
        <f t="shared" si="16"/>
        <v>84</v>
      </c>
      <c r="G74" s="201">
        <f>'[2]21'!H76</f>
        <v>37</v>
      </c>
      <c r="H74" s="202">
        <f>'[2]21'!I76</f>
        <v>0</v>
      </c>
      <c r="I74" s="202">
        <f>'[2]21'!J76</f>
        <v>0</v>
      </c>
      <c r="J74" s="202">
        <f>'[2]21'!K76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1">
        <f>'[2]21'!B77</f>
        <v>84</v>
      </c>
      <c r="C75" s="202">
        <f>'[2]21'!C77</f>
        <v>0</v>
      </c>
      <c r="D75" s="202">
        <f>'[2]21'!D77</f>
        <v>0</v>
      </c>
      <c r="E75" s="202">
        <f>'[2]21'!E77</f>
        <v>0</v>
      </c>
      <c r="F75" s="15">
        <f t="shared" si="16"/>
        <v>84</v>
      </c>
      <c r="G75" s="201">
        <f>'[2]21'!H77</f>
        <v>37</v>
      </c>
      <c r="H75" s="202">
        <f>'[2]21'!I77</f>
        <v>0</v>
      </c>
      <c r="I75" s="202">
        <f>'[2]21'!J77</f>
        <v>0</v>
      </c>
      <c r="J75" s="202">
        <f>'[2]21'!K77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1">
        <f>'[2]21'!B78</f>
        <v>84</v>
      </c>
      <c r="C76" s="202">
        <f>'[2]21'!C78</f>
        <v>0</v>
      </c>
      <c r="D76" s="202">
        <f>'[2]21'!D78</f>
        <v>0</v>
      </c>
      <c r="E76" s="202">
        <f>'[2]21'!E78</f>
        <v>0</v>
      </c>
      <c r="F76" s="15">
        <f t="shared" si="16"/>
        <v>84</v>
      </c>
      <c r="G76" s="201">
        <f>'[2]21'!H78</f>
        <v>37</v>
      </c>
      <c r="H76" s="202">
        <f>'[2]21'!I78</f>
        <v>0</v>
      </c>
      <c r="I76" s="202">
        <f>'[2]21'!J78</f>
        <v>0</v>
      </c>
      <c r="J76" s="202">
        <f>'[2]21'!K78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1">
        <f>'[2]21'!B79</f>
        <v>84</v>
      </c>
      <c r="C77" s="202">
        <f>'[2]21'!C79</f>
        <v>0</v>
      </c>
      <c r="D77" s="202">
        <f>'[2]21'!D79</f>
        <v>0</v>
      </c>
      <c r="E77" s="202">
        <f>'[2]21'!E79</f>
        <v>0</v>
      </c>
      <c r="F77" s="15">
        <f t="shared" si="16"/>
        <v>84</v>
      </c>
      <c r="G77" s="201">
        <f>'[2]21'!H79</f>
        <v>37</v>
      </c>
      <c r="H77" s="202">
        <f>'[2]21'!I79</f>
        <v>0</v>
      </c>
      <c r="I77" s="202">
        <f>'[2]21'!J79</f>
        <v>0</v>
      </c>
      <c r="J77" s="202">
        <f>'[2]21'!K79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1">
        <f>'[2]21'!B80</f>
        <v>84</v>
      </c>
      <c r="C78" s="202">
        <f>'[2]21'!C80</f>
        <v>0</v>
      </c>
      <c r="D78" s="202">
        <f>'[2]21'!D80</f>
        <v>0</v>
      </c>
      <c r="E78" s="202">
        <f>'[2]21'!E80</f>
        <v>0</v>
      </c>
      <c r="F78" s="15">
        <f t="shared" si="16"/>
        <v>84</v>
      </c>
      <c r="G78" s="201">
        <f>'[2]21'!H80</f>
        <v>37</v>
      </c>
      <c r="H78" s="202">
        <f>'[2]21'!I80</f>
        <v>0</v>
      </c>
      <c r="I78" s="202">
        <f>'[2]21'!J80</f>
        <v>0</v>
      </c>
      <c r="J78" s="202">
        <f>'[2]21'!K80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'[2]21'!B81</f>
        <v>84</v>
      </c>
      <c r="C79" s="202">
        <f>'[2]21'!C81</f>
        <v>0</v>
      </c>
      <c r="D79" s="202">
        <f>'[2]21'!D81</f>
        <v>0</v>
      </c>
      <c r="E79" s="202">
        <f>'[2]21'!E81</f>
        <v>0</v>
      </c>
      <c r="F79" s="15">
        <f t="shared" si="16"/>
        <v>84</v>
      </c>
      <c r="G79" s="201">
        <f>'[2]21'!H81</f>
        <v>37</v>
      </c>
      <c r="H79" s="202">
        <f>'[2]21'!I81</f>
        <v>0</v>
      </c>
      <c r="I79" s="202">
        <f>'[2]21'!J81</f>
        <v>0</v>
      </c>
      <c r="J79" s="202">
        <f>'[2]21'!K81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'[2]21'!B82</f>
        <v>84</v>
      </c>
      <c r="C80" s="202">
        <f>'[2]21'!C82</f>
        <v>0</v>
      </c>
      <c r="D80" s="202">
        <f>'[2]21'!D82</f>
        <v>0</v>
      </c>
      <c r="E80" s="202">
        <f>'[2]21'!E82</f>
        <v>0</v>
      </c>
      <c r="F80" s="15">
        <f t="shared" si="16"/>
        <v>84</v>
      </c>
      <c r="G80" s="201">
        <f>'[2]21'!H82</f>
        <v>37</v>
      </c>
      <c r="H80" s="202">
        <f>'[2]21'!I82</f>
        <v>0</v>
      </c>
      <c r="I80" s="202">
        <f>'[2]21'!J82</f>
        <v>0</v>
      </c>
      <c r="J80" s="202">
        <f>'[2]21'!K82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'[2]21'!B83</f>
        <v>84</v>
      </c>
      <c r="C81" s="202">
        <f>'[2]21'!C83</f>
        <v>0</v>
      </c>
      <c r="D81" s="202">
        <f>'[2]21'!D83</f>
        <v>0</v>
      </c>
      <c r="E81" s="202">
        <f>'[2]21'!E83</f>
        <v>0</v>
      </c>
      <c r="F81" s="15">
        <f t="shared" si="16"/>
        <v>84</v>
      </c>
      <c r="G81" s="201">
        <f>'[2]21'!H83</f>
        <v>37</v>
      </c>
      <c r="H81" s="202">
        <f>'[2]21'!I83</f>
        <v>0</v>
      </c>
      <c r="I81" s="202">
        <f>'[2]21'!J83</f>
        <v>0</v>
      </c>
      <c r="J81" s="202">
        <f>'[2]21'!K83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'[2]21'!B84</f>
        <v>84</v>
      </c>
      <c r="C82" s="202">
        <f>'[2]21'!C84</f>
        <v>0</v>
      </c>
      <c r="D82" s="202">
        <f>'[2]21'!D84</f>
        <v>0</v>
      </c>
      <c r="E82" s="202">
        <f>'[2]21'!E84</f>
        <v>0</v>
      </c>
      <c r="F82" s="15">
        <f t="shared" si="16"/>
        <v>84</v>
      </c>
      <c r="G82" s="201">
        <f>'[2]21'!H84</f>
        <v>37</v>
      </c>
      <c r="H82" s="202">
        <f>'[2]21'!I84</f>
        <v>0</v>
      </c>
      <c r="I82" s="202">
        <f>'[2]21'!J84</f>
        <v>0</v>
      </c>
      <c r="J82" s="202">
        <f>'[2]21'!K84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'[2]21'!B85</f>
        <v>84</v>
      </c>
      <c r="C83" s="202">
        <f>'[2]21'!C85</f>
        <v>0</v>
      </c>
      <c r="D83" s="202">
        <f>'[2]21'!D85</f>
        <v>0</v>
      </c>
      <c r="E83" s="202">
        <f>'[2]21'!E85</f>
        <v>0</v>
      </c>
      <c r="F83" s="15">
        <f t="shared" si="16"/>
        <v>84</v>
      </c>
      <c r="G83" s="201">
        <f>'[2]21'!H85</f>
        <v>37</v>
      </c>
      <c r="H83" s="202">
        <f>'[2]21'!I85</f>
        <v>0</v>
      </c>
      <c r="I83" s="202">
        <f>'[2]21'!J85</f>
        <v>0</v>
      </c>
      <c r="J83" s="202">
        <f>'[2]21'!K85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'[2]21'!B86</f>
        <v>84</v>
      </c>
      <c r="C84" s="202">
        <f>'[2]21'!C86</f>
        <v>0</v>
      </c>
      <c r="D84" s="202">
        <f>'[2]21'!D86</f>
        <v>0</v>
      </c>
      <c r="E84" s="202">
        <f>'[2]21'!E86</f>
        <v>0</v>
      </c>
      <c r="F84" s="15">
        <f t="shared" si="16"/>
        <v>84</v>
      </c>
      <c r="G84" s="201">
        <f>'[2]21'!H86</f>
        <v>37</v>
      </c>
      <c r="H84" s="202">
        <f>'[2]21'!I86</f>
        <v>0</v>
      </c>
      <c r="I84" s="202">
        <f>'[2]21'!J86</f>
        <v>0</v>
      </c>
      <c r="J84" s="202">
        <f>'[2]21'!K86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'[2]21'!B87</f>
        <v>84</v>
      </c>
      <c r="C85" s="202">
        <f>'[2]21'!C87</f>
        <v>0</v>
      </c>
      <c r="D85" s="202">
        <f>'[2]21'!D87</f>
        <v>0</v>
      </c>
      <c r="E85" s="202">
        <f>'[2]21'!E87</f>
        <v>0</v>
      </c>
      <c r="F85" s="15">
        <f t="shared" si="16"/>
        <v>84</v>
      </c>
      <c r="G85" s="201">
        <f>'[2]21'!H87</f>
        <v>37</v>
      </c>
      <c r="H85" s="202">
        <f>'[2]21'!I87</f>
        <v>0</v>
      </c>
      <c r="I85" s="202">
        <f>'[2]21'!J87</f>
        <v>0</v>
      </c>
      <c r="J85" s="202">
        <f>'[2]21'!K87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'[2]21'!B88</f>
        <v>84</v>
      </c>
      <c r="C86" s="202">
        <f>'[2]21'!C88</f>
        <v>0</v>
      </c>
      <c r="D86" s="202">
        <f>'[2]21'!D88</f>
        <v>0</v>
      </c>
      <c r="E86" s="202">
        <f>'[2]21'!E88</f>
        <v>0</v>
      </c>
      <c r="F86" s="15">
        <f t="shared" si="16"/>
        <v>84</v>
      </c>
      <c r="G86" s="201">
        <f>'[2]21'!H88</f>
        <v>37</v>
      </c>
      <c r="H86" s="202">
        <f>'[2]21'!I88</f>
        <v>0</v>
      </c>
      <c r="I86" s="202">
        <f>'[2]21'!J88</f>
        <v>0</v>
      </c>
      <c r="J86" s="202">
        <f>'[2]21'!K88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'[2]21'!B89</f>
        <v>84</v>
      </c>
      <c r="C87" s="202">
        <f>'[2]21'!C89</f>
        <v>0</v>
      </c>
      <c r="D87" s="202">
        <f>'[2]21'!D89</f>
        <v>0</v>
      </c>
      <c r="E87" s="202">
        <f>'[2]21'!E89</f>
        <v>0</v>
      </c>
      <c r="F87" s="15">
        <f t="shared" si="16"/>
        <v>84</v>
      </c>
      <c r="G87" s="201">
        <f>'[2]21'!H89</f>
        <v>37</v>
      </c>
      <c r="H87" s="202">
        <f>'[2]21'!I89</f>
        <v>0</v>
      </c>
      <c r="I87" s="202">
        <f>'[2]21'!J89</f>
        <v>0</v>
      </c>
      <c r="J87" s="202">
        <f>'[2]21'!K89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'[2]21'!B90</f>
        <v>84</v>
      </c>
      <c r="C88" s="202">
        <f>'[2]21'!C90</f>
        <v>0</v>
      </c>
      <c r="D88" s="202">
        <f>'[2]21'!D90</f>
        <v>0</v>
      </c>
      <c r="E88" s="202">
        <f>'[2]21'!E90</f>
        <v>0</v>
      </c>
      <c r="F88" s="15">
        <f t="shared" si="16"/>
        <v>84</v>
      </c>
      <c r="G88" s="201">
        <f>'[2]21'!H90</f>
        <v>37</v>
      </c>
      <c r="H88" s="202">
        <f>'[2]21'!I90</f>
        <v>0</v>
      </c>
      <c r="I88" s="202">
        <f>'[2]21'!J90</f>
        <v>0</v>
      </c>
      <c r="J88" s="202">
        <f>'[2]21'!K90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'[2]21'!B91</f>
        <v>84</v>
      </c>
      <c r="C89" s="202">
        <f>'[2]21'!C91</f>
        <v>0</v>
      </c>
      <c r="D89" s="202">
        <f>'[2]21'!D91</f>
        <v>0</v>
      </c>
      <c r="E89" s="202">
        <f>'[2]21'!E91</f>
        <v>0</v>
      </c>
      <c r="F89" s="15">
        <f t="shared" si="16"/>
        <v>84</v>
      </c>
      <c r="G89" s="201">
        <f>'[2]21'!H91</f>
        <v>37</v>
      </c>
      <c r="H89" s="202">
        <f>'[2]21'!I91</f>
        <v>0</v>
      </c>
      <c r="I89" s="202">
        <f>'[2]21'!J91</f>
        <v>0</v>
      </c>
      <c r="J89" s="202">
        <f>'[2]21'!K91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'[2]21'!B92</f>
        <v>84</v>
      </c>
      <c r="C90" s="202">
        <f>'[2]21'!C92</f>
        <v>0</v>
      </c>
      <c r="D90" s="202">
        <f>'[2]21'!D92</f>
        <v>0</v>
      </c>
      <c r="E90" s="202">
        <f>'[2]21'!E92</f>
        <v>0</v>
      </c>
      <c r="F90" s="15">
        <f t="shared" si="16"/>
        <v>84</v>
      </c>
      <c r="G90" s="201">
        <f>'[2]21'!H92</f>
        <v>37</v>
      </c>
      <c r="H90" s="202">
        <f>'[2]21'!I92</f>
        <v>0</v>
      </c>
      <c r="I90" s="202">
        <f>'[2]21'!J92</f>
        <v>0</v>
      </c>
      <c r="J90" s="202">
        <f>'[2]21'!K92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'[2]21'!B93</f>
        <v>84</v>
      </c>
      <c r="C91" s="202">
        <f>'[2]21'!C93</f>
        <v>0</v>
      </c>
      <c r="D91" s="202">
        <f>'[2]21'!D93</f>
        <v>0</v>
      </c>
      <c r="E91" s="202">
        <f>'[2]21'!E93</f>
        <v>0</v>
      </c>
      <c r="F91" s="15">
        <f t="shared" si="16"/>
        <v>84</v>
      </c>
      <c r="G91" s="201">
        <f>'[2]21'!H93</f>
        <v>37</v>
      </c>
      <c r="H91" s="202">
        <f>'[2]21'!I93</f>
        <v>0</v>
      </c>
      <c r="I91" s="202">
        <f>'[2]21'!J93</f>
        <v>0</v>
      </c>
      <c r="J91" s="202">
        <f>'[2]21'!K93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'[2]21'!B94</f>
        <v>84</v>
      </c>
      <c r="C92" s="202">
        <f>'[2]21'!C94</f>
        <v>0</v>
      </c>
      <c r="D92" s="202">
        <f>'[2]21'!D94</f>
        <v>0</v>
      </c>
      <c r="E92" s="202">
        <f>'[2]21'!E94</f>
        <v>0</v>
      </c>
      <c r="F92" s="15">
        <f t="shared" si="16"/>
        <v>84</v>
      </c>
      <c r="G92" s="201">
        <f>'[2]21'!H94</f>
        <v>37</v>
      </c>
      <c r="H92" s="202">
        <f>'[2]21'!I94</f>
        <v>0</v>
      </c>
      <c r="I92" s="202">
        <f>'[2]21'!J94</f>
        <v>0</v>
      </c>
      <c r="J92" s="202">
        <f>'[2]21'!K94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'[2]21'!B95</f>
        <v>84</v>
      </c>
      <c r="C93" s="202">
        <f>'[2]21'!C95</f>
        <v>0</v>
      </c>
      <c r="D93" s="202">
        <f>'[2]21'!D95</f>
        <v>0</v>
      </c>
      <c r="E93" s="202">
        <f>'[2]21'!E95</f>
        <v>0</v>
      </c>
      <c r="F93" s="15">
        <f t="shared" si="16"/>
        <v>84</v>
      </c>
      <c r="G93" s="201">
        <f>'[2]21'!H95</f>
        <v>37</v>
      </c>
      <c r="H93" s="202">
        <f>'[2]21'!I95</f>
        <v>0</v>
      </c>
      <c r="I93" s="202">
        <f>'[2]21'!J95</f>
        <v>0</v>
      </c>
      <c r="J93" s="202">
        <f>'[2]21'!K95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'[2]21'!B96</f>
        <v>84</v>
      </c>
      <c r="C94" s="202">
        <f>'[2]21'!C96</f>
        <v>0</v>
      </c>
      <c r="D94" s="202">
        <f>'[2]21'!D96</f>
        <v>0</v>
      </c>
      <c r="E94" s="202">
        <f>'[2]21'!E96</f>
        <v>0</v>
      </c>
      <c r="F94" s="15">
        <f t="shared" si="16"/>
        <v>84</v>
      </c>
      <c r="G94" s="201">
        <f>'[2]21'!H96</f>
        <v>37</v>
      </c>
      <c r="H94" s="202">
        <f>'[2]21'!I96</f>
        <v>0</v>
      </c>
      <c r="I94" s="202">
        <f>'[2]21'!J96</f>
        <v>0</v>
      </c>
      <c r="J94" s="202">
        <f>'[2]21'!K96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'[2]21'!B97</f>
        <v>84</v>
      </c>
      <c r="C95" s="202">
        <f>'[2]21'!C97</f>
        <v>0</v>
      </c>
      <c r="D95" s="202">
        <f>'[2]21'!D97</f>
        <v>0</v>
      </c>
      <c r="E95" s="202">
        <f>'[2]21'!E97</f>
        <v>0</v>
      </c>
      <c r="F95" s="15">
        <f t="shared" si="16"/>
        <v>84</v>
      </c>
      <c r="G95" s="201">
        <f>'[2]21'!H97</f>
        <v>37</v>
      </c>
      <c r="H95" s="202">
        <f>'[2]21'!I97</f>
        <v>0</v>
      </c>
      <c r="I95" s="202">
        <f>'[2]21'!J97</f>
        <v>0</v>
      </c>
      <c r="J95" s="202">
        <f>'[2]21'!K97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'[2]21'!B98</f>
        <v>84</v>
      </c>
      <c r="C96" s="202">
        <f>'[2]21'!C98</f>
        <v>0</v>
      </c>
      <c r="D96" s="202">
        <f>'[2]21'!D98</f>
        <v>0</v>
      </c>
      <c r="E96" s="202">
        <f>'[2]21'!E98</f>
        <v>0</v>
      </c>
      <c r="F96" s="15">
        <f t="shared" si="16"/>
        <v>84</v>
      </c>
      <c r="G96" s="201">
        <f>'[2]21'!H98</f>
        <v>37</v>
      </c>
      <c r="H96" s="202">
        <f>'[2]21'!I98</f>
        <v>0</v>
      </c>
      <c r="I96" s="202">
        <f>'[2]21'!J98</f>
        <v>0</v>
      </c>
      <c r="J96" s="202">
        <f>'[2]21'!K98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'[2]21'!B99</f>
        <v>84</v>
      </c>
      <c r="C97" s="202">
        <f>'[2]21'!C99</f>
        <v>0</v>
      </c>
      <c r="D97" s="202">
        <f>'[2]21'!D99</f>
        <v>0</v>
      </c>
      <c r="E97" s="202">
        <f>'[2]21'!E99</f>
        <v>0</v>
      </c>
      <c r="F97" s="15">
        <f t="shared" si="16"/>
        <v>84</v>
      </c>
      <c r="G97" s="201">
        <f>'[2]21'!H99</f>
        <v>37</v>
      </c>
      <c r="H97" s="202">
        <f>'[2]21'!I99</f>
        <v>0</v>
      </c>
      <c r="I97" s="202">
        <f>'[2]21'!J99</f>
        <v>0</v>
      </c>
      <c r="J97" s="202">
        <f>'[2]21'!K99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'[2]21'!B100</f>
        <v>84</v>
      </c>
      <c r="C98" s="202">
        <f>'[2]21'!C100</f>
        <v>0</v>
      </c>
      <c r="D98" s="202">
        <f>'[2]21'!D100</f>
        <v>0</v>
      </c>
      <c r="E98" s="202">
        <f>'[2]21'!E100</f>
        <v>0</v>
      </c>
      <c r="F98" s="15">
        <f t="shared" si="16"/>
        <v>84</v>
      </c>
      <c r="G98" s="201">
        <f>'[2]21'!H100</f>
        <v>37</v>
      </c>
      <c r="H98" s="202">
        <f>'[2]21'!I100</f>
        <v>0</v>
      </c>
      <c r="I98" s="202">
        <f>'[2]21'!J100</f>
        <v>0</v>
      </c>
      <c r="J98" s="202">
        <f>'[2]21'!K100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0.871</v>
      </c>
      <c r="L99" s="171">
        <f t="shared" si="17"/>
        <v>2.4E-2</v>
      </c>
      <c r="M99" s="171">
        <f t="shared" si="17"/>
        <v>0.8586999999999998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0.8586999999999998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950</v>
      </c>
      <c r="G3" s="16">
        <f>'[3]21'!G5</f>
        <v>0</v>
      </c>
      <c r="H3" s="17">
        <f>SUM(B3:G3)</f>
        <v>1270</v>
      </c>
      <c r="I3" s="15">
        <f>'[3]21'!J5</f>
        <v>313.99400000000003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313.99400000000003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313.99400000000003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313.99400000000003</v>
      </c>
      <c r="X3" s="8">
        <f>AW3</f>
        <v>31.7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31.7</v>
      </c>
      <c r="AE3" s="8">
        <f>BD3</f>
        <v>31.7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31.7</v>
      </c>
      <c r="AL3" s="8">
        <f t="shared" ref="AL3:AQ18" si="3">Q3-X3-AE3</f>
        <v>250.59400000000005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250.59400000000005</v>
      </c>
      <c r="AT3" s="8">
        <v>31.7</v>
      </c>
      <c r="AU3" s="8">
        <v>31.7</v>
      </c>
      <c r="AW3" s="204">
        <v>31.7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31.7</v>
      </c>
      <c r="BD3" s="204">
        <v>31.7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31.7</v>
      </c>
      <c r="BL3" s="8">
        <f>AT3</f>
        <v>31.7</v>
      </c>
      <c r="BM3" s="8">
        <f>AU3</f>
        <v>31.7</v>
      </c>
      <c r="BN3" s="8">
        <f>BC3</f>
        <v>31.7</v>
      </c>
      <c r="BO3" s="8">
        <f>BJ3</f>
        <v>31.7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950</v>
      </c>
      <c r="G4" s="16">
        <f>'[3]21'!G6</f>
        <v>0</v>
      </c>
      <c r="H4" s="17">
        <f>SUM(B4:G4)</f>
        <v>1270</v>
      </c>
      <c r="I4" s="15">
        <f>'[3]21'!J6</f>
        <v>315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31.7</v>
      </c>
      <c r="AE4" s="8">
        <f t="shared" ref="AE4:AE67" si="11">BD4</f>
        <v>31.7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31.7</v>
      </c>
      <c r="AL4" s="8">
        <f t="shared" si="3"/>
        <v>251.60000000000002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251.60000000000002</v>
      </c>
      <c r="AT4" s="8">
        <v>31.7</v>
      </c>
      <c r="AU4" s="8">
        <v>31.7</v>
      </c>
      <c r="AW4" s="204">
        <v>31.7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31.7</v>
      </c>
      <c r="BD4" s="204">
        <v>31.7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31.7</v>
      </c>
      <c r="BL4" s="8">
        <f t="shared" ref="BL4:BL67" si="21">AT4</f>
        <v>31.7</v>
      </c>
      <c r="BM4" s="8">
        <f t="shared" ref="BM4:BM67" si="22">AU4</f>
        <v>31.7</v>
      </c>
      <c r="BN4" s="8">
        <f t="shared" ref="BN4:BN67" si="23">BC4</f>
        <v>31.7</v>
      </c>
      <c r="BO4" s="8">
        <f t="shared" ref="BO4:BO67" si="24">BJ4</f>
        <v>31.7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950</v>
      </c>
      <c r="G5" s="16">
        <f>'[3]21'!G7</f>
        <v>0</v>
      </c>
      <c r="H5" s="17">
        <f t="shared" ref="H5:H68" si="27">SUM(B5:G5)</f>
        <v>1270</v>
      </c>
      <c r="I5" s="15">
        <f>'[3]21'!J7</f>
        <v>315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31.7</v>
      </c>
      <c r="AE5" s="8">
        <f t="shared" si="11"/>
        <v>31.7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31.7</v>
      </c>
      <c r="AL5" s="8">
        <f t="shared" si="3"/>
        <v>251.60000000000002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251.60000000000002</v>
      </c>
      <c r="AT5" s="8">
        <v>31.7</v>
      </c>
      <c r="AU5" s="8">
        <v>31.7</v>
      </c>
      <c r="AW5" s="204">
        <v>31.7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31.7</v>
      </c>
      <c r="BD5" s="204">
        <v>31.7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31.7</v>
      </c>
      <c r="BL5" s="8">
        <f t="shared" si="21"/>
        <v>31.7</v>
      </c>
      <c r="BM5" s="8">
        <f t="shared" si="22"/>
        <v>31.7</v>
      </c>
      <c r="BN5" s="8">
        <f t="shared" si="23"/>
        <v>31.7</v>
      </c>
      <c r="BO5" s="8">
        <f t="shared" si="24"/>
        <v>31.7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950</v>
      </c>
      <c r="G6" s="16">
        <f>'[3]21'!G8</f>
        <v>0</v>
      </c>
      <c r="H6" s="17">
        <f t="shared" si="27"/>
        <v>1270</v>
      </c>
      <c r="I6" s="15">
        <f>'[3]21'!J8</f>
        <v>315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31.7</v>
      </c>
      <c r="AE6" s="8">
        <f t="shared" si="11"/>
        <v>31.7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31.7</v>
      </c>
      <c r="AL6" s="8">
        <f t="shared" si="3"/>
        <v>251.60000000000002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251.60000000000002</v>
      </c>
      <c r="AT6" s="8">
        <v>31.7</v>
      </c>
      <c r="AU6" s="8">
        <v>31.7</v>
      </c>
      <c r="AW6" s="204">
        <v>31.7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31.7</v>
      </c>
      <c r="BD6" s="204">
        <v>31.7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31.7</v>
      </c>
      <c r="BL6" s="8">
        <f t="shared" si="21"/>
        <v>31.7</v>
      </c>
      <c r="BM6" s="8">
        <f t="shared" si="22"/>
        <v>31.7</v>
      </c>
      <c r="BN6" s="8">
        <f t="shared" si="23"/>
        <v>31.7</v>
      </c>
      <c r="BO6" s="8">
        <f t="shared" si="24"/>
        <v>31.7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950</v>
      </c>
      <c r="G7" s="16">
        <f>'[3]21'!G9</f>
        <v>0</v>
      </c>
      <c r="H7" s="17">
        <f t="shared" si="27"/>
        <v>1270</v>
      </c>
      <c r="I7" s="15">
        <f>'[3]21'!J9</f>
        <v>315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31.7</v>
      </c>
      <c r="AE7" s="8">
        <f t="shared" si="11"/>
        <v>31.7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31.7</v>
      </c>
      <c r="AL7" s="8">
        <f t="shared" si="3"/>
        <v>251.60000000000002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251.60000000000002</v>
      </c>
      <c r="AT7" s="8">
        <v>31.7</v>
      </c>
      <c r="AU7" s="8">
        <v>31.7</v>
      </c>
      <c r="AW7" s="204">
        <v>31.7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31.7</v>
      </c>
      <c r="BD7" s="204">
        <v>31.7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31.7</v>
      </c>
      <c r="BL7" s="8">
        <f t="shared" si="21"/>
        <v>31.7</v>
      </c>
      <c r="BM7" s="8">
        <f t="shared" si="22"/>
        <v>31.7</v>
      </c>
      <c r="BN7" s="8">
        <f t="shared" si="23"/>
        <v>31.7</v>
      </c>
      <c r="BO7" s="8">
        <f t="shared" si="24"/>
        <v>31.7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950</v>
      </c>
      <c r="G8" s="16">
        <f>'[3]21'!G10</f>
        <v>0</v>
      </c>
      <c r="H8" s="17">
        <f t="shared" si="27"/>
        <v>1270</v>
      </c>
      <c r="I8" s="15">
        <f>'[3]21'!J10</f>
        <v>315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31.7</v>
      </c>
      <c r="AE8" s="8">
        <f t="shared" si="11"/>
        <v>31.7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31.7</v>
      </c>
      <c r="AL8" s="8">
        <f t="shared" si="3"/>
        <v>251.60000000000002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251.60000000000002</v>
      </c>
      <c r="AT8" s="8">
        <v>31.7</v>
      </c>
      <c r="AU8" s="8">
        <v>31.7</v>
      </c>
      <c r="AW8" s="204">
        <v>31.7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31.7</v>
      </c>
      <c r="BD8" s="204">
        <v>31.7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31.7</v>
      </c>
      <c r="BL8" s="8">
        <f t="shared" si="21"/>
        <v>31.7</v>
      </c>
      <c r="BM8" s="8">
        <f t="shared" si="22"/>
        <v>31.7</v>
      </c>
      <c r="BN8" s="8">
        <f t="shared" si="23"/>
        <v>31.7</v>
      </c>
      <c r="BO8" s="8">
        <f t="shared" si="24"/>
        <v>31.7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950</v>
      </c>
      <c r="G9" s="16">
        <f>'[3]21'!G11</f>
        <v>0</v>
      </c>
      <c r="H9" s="17">
        <f t="shared" si="27"/>
        <v>1270</v>
      </c>
      <c r="I9" s="15">
        <f>'[3]21'!J11</f>
        <v>285.95999999999998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285.95999999999998</v>
      </c>
      <c r="P9" s="18">
        <f>frq!C9</f>
        <v>1</v>
      </c>
      <c r="Q9" s="15">
        <f t="shared" si="29"/>
        <v>285.95999999999998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285.95999999999998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253.95999999999998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253.95999999999998</v>
      </c>
      <c r="AT9" s="8">
        <v>31.7</v>
      </c>
      <c r="AU9" s="8">
        <v>31.7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31.7</v>
      </c>
      <c r="BM9" s="8">
        <f t="shared" si="22"/>
        <v>31.7</v>
      </c>
      <c r="BN9" s="8">
        <f t="shared" si="23"/>
        <v>32</v>
      </c>
      <c r="BO9" s="8">
        <f t="shared" si="24"/>
        <v>0</v>
      </c>
      <c r="BP9" s="182">
        <f t="shared" si="25"/>
        <v>-0.30000000000000071</v>
      </c>
      <c r="BQ9" s="182">
        <f t="shared" si="26"/>
        <v>31.7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950</v>
      </c>
      <c r="G10" s="16">
        <f>'[3]21'!G12</f>
        <v>0</v>
      </c>
      <c r="H10" s="17">
        <f t="shared" si="27"/>
        <v>1270</v>
      </c>
      <c r="I10" s="15">
        <f>'[3]21'!J12</f>
        <v>285.95999999999998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285.95999999999998</v>
      </c>
      <c r="P10" s="18">
        <f>frq!C10</f>
        <v>1</v>
      </c>
      <c r="Q10" s="15">
        <f t="shared" si="29"/>
        <v>285.95999999999998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285.95999999999998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253.95999999999998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253.95999999999998</v>
      </c>
      <c r="AT10" s="8">
        <v>31.7</v>
      </c>
      <c r="AU10" s="8">
        <v>31.7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31.7</v>
      </c>
      <c r="BM10" s="8">
        <f t="shared" si="22"/>
        <v>31.7</v>
      </c>
      <c r="BN10" s="8">
        <f t="shared" si="23"/>
        <v>32</v>
      </c>
      <c r="BO10" s="8">
        <f t="shared" si="24"/>
        <v>0</v>
      </c>
      <c r="BP10" s="182">
        <f t="shared" si="25"/>
        <v>-0.30000000000000071</v>
      </c>
      <c r="BQ10" s="182">
        <f t="shared" si="26"/>
        <v>31.7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950</v>
      </c>
      <c r="G11" s="16">
        <f>'[3]21'!G13</f>
        <v>0</v>
      </c>
      <c r="H11" s="17">
        <f t="shared" si="27"/>
        <v>1270</v>
      </c>
      <c r="I11" s="15">
        <f>'[3]21'!J13</f>
        <v>285.95999999999998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285.95999999999998</v>
      </c>
      <c r="P11" s="18">
        <f>frq!C11</f>
        <v>1</v>
      </c>
      <c r="Q11" s="15">
        <f t="shared" si="29"/>
        <v>285.95999999999998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285.95999999999998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253.95999999999998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253.95999999999998</v>
      </c>
      <c r="AT11" s="8">
        <v>32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950</v>
      </c>
      <c r="G12" s="16">
        <f>'[3]21'!G14</f>
        <v>0</v>
      </c>
      <c r="H12" s="17">
        <f t="shared" si="27"/>
        <v>1270</v>
      </c>
      <c r="I12" s="15">
        <f>'[3]21'!J14</f>
        <v>285.95999999999998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285.95999999999998</v>
      </c>
      <c r="P12" s="18">
        <f>frq!C12</f>
        <v>1</v>
      </c>
      <c r="Q12" s="15">
        <f t="shared" si="29"/>
        <v>285.95999999999998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285.95999999999998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253.95999999999998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253.95999999999998</v>
      </c>
      <c r="AT12" s="8">
        <v>32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950</v>
      </c>
      <c r="G13" s="16">
        <f>'[3]21'!G15</f>
        <v>0</v>
      </c>
      <c r="H13" s="17">
        <f t="shared" si="27"/>
        <v>1270</v>
      </c>
      <c r="I13" s="15">
        <f>'[3]21'!J15</f>
        <v>285.95999999999998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285.95999999999998</v>
      </c>
      <c r="P13" s="18">
        <f>frq!C13</f>
        <v>1</v>
      </c>
      <c r="Q13" s="15">
        <f t="shared" si="29"/>
        <v>285.95999999999998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285.95999999999998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253.95999999999998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253.95999999999998</v>
      </c>
      <c r="AT13" s="8">
        <v>32</v>
      </c>
      <c r="AU13" s="8">
        <v>0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950</v>
      </c>
      <c r="G14" s="16">
        <f>'[3]21'!G16</f>
        <v>0</v>
      </c>
      <c r="H14" s="17">
        <f t="shared" si="27"/>
        <v>1270</v>
      </c>
      <c r="I14" s="15">
        <f>'[3]21'!J16</f>
        <v>285.95999999999998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285.95999999999998</v>
      </c>
      <c r="P14" s="18">
        <f>frq!C14</f>
        <v>1</v>
      </c>
      <c r="Q14" s="15">
        <f t="shared" si="29"/>
        <v>285.95999999999998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285.95999999999998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253.95999999999998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253.95999999999998</v>
      </c>
      <c r="AT14" s="8">
        <v>32</v>
      </c>
      <c r="AU14" s="8">
        <v>0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950</v>
      </c>
      <c r="G15" s="16">
        <f>'[3]21'!G17</f>
        <v>0</v>
      </c>
      <c r="H15" s="17">
        <f t="shared" si="27"/>
        <v>1270</v>
      </c>
      <c r="I15" s="15">
        <f>'[3]21'!J17</f>
        <v>285.95999999999998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285.95999999999998</v>
      </c>
      <c r="P15" s="18">
        <f>frq!C15</f>
        <v>1</v>
      </c>
      <c r="Q15" s="15">
        <f t="shared" si="29"/>
        <v>285.95999999999998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285.95999999999998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253.95999999999998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253.95999999999998</v>
      </c>
      <c r="AT15" s="8">
        <v>32</v>
      </c>
      <c r="AU15" s="8">
        <v>0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950</v>
      </c>
      <c r="G16" s="16">
        <f>'[3]21'!G18</f>
        <v>0</v>
      </c>
      <c r="H16" s="17">
        <f t="shared" si="27"/>
        <v>1270</v>
      </c>
      <c r="I16" s="15">
        <f>'[3]21'!J18</f>
        <v>285.95999999999998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285.95999999999998</v>
      </c>
      <c r="P16" s="18">
        <f>frq!C16</f>
        <v>1</v>
      </c>
      <c r="Q16" s="15">
        <f t="shared" si="29"/>
        <v>285.95999999999998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285.95999999999998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253.95999999999998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253.95999999999998</v>
      </c>
      <c r="AT16" s="8">
        <v>32</v>
      </c>
      <c r="AU16" s="8">
        <v>0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950</v>
      </c>
      <c r="G17" s="16">
        <f>'[3]21'!G19</f>
        <v>0</v>
      </c>
      <c r="H17" s="17">
        <f t="shared" si="27"/>
        <v>1270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8.66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8.66</v>
      </c>
      <c r="AL17" s="8">
        <f t="shared" si="3"/>
        <v>229.34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229.34</v>
      </c>
      <c r="AT17" s="8">
        <v>32</v>
      </c>
      <c r="AU17" s="8">
        <v>8.66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8.66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8.66</v>
      </c>
      <c r="BL17" s="8">
        <f t="shared" si="21"/>
        <v>32</v>
      </c>
      <c r="BM17" s="8">
        <f t="shared" si="22"/>
        <v>8.66</v>
      </c>
      <c r="BN17" s="8">
        <f t="shared" si="23"/>
        <v>32</v>
      </c>
      <c r="BO17" s="8">
        <f t="shared" si="24"/>
        <v>8.66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950</v>
      </c>
      <c r="G18" s="16">
        <f>'[3]21'!G20</f>
        <v>0</v>
      </c>
      <c r="H18" s="17">
        <f t="shared" si="27"/>
        <v>1270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8.66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8.66</v>
      </c>
      <c r="AL18" s="8">
        <f t="shared" si="3"/>
        <v>229.34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229.34</v>
      </c>
      <c r="AT18" s="8">
        <v>32</v>
      </c>
      <c r="AU18" s="8">
        <v>8.66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8.66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8.66</v>
      </c>
      <c r="BL18" s="8">
        <f t="shared" si="21"/>
        <v>32</v>
      </c>
      <c r="BM18" s="8">
        <f t="shared" si="22"/>
        <v>8.66</v>
      </c>
      <c r="BN18" s="8">
        <f t="shared" si="23"/>
        <v>32</v>
      </c>
      <c r="BO18" s="8">
        <f t="shared" si="24"/>
        <v>8.66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950</v>
      </c>
      <c r="G19" s="16">
        <f>'[3]21'!G21</f>
        <v>0</v>
      </c>
      <c r="H19" s="17">
        <f t="shared" si="27"/>
        <v>1270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8.66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8.66</v>
      </c>
      <c r="AL19" s="8">
        <f t="shared" ref="AL19:AQ61" si="31">Q19-X19-AE19</f>
        <v>229.34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229.34</v>
      </c>
      <c r="AT19" s="8">
        <v>32</v>
      </c>
      <c r="AU19" s="8">
        <v>8.66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8.66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8.66</v>
      </c>
      <c r="BL19" s="8">
        <f t="shared" si="21"/>
        <v>32</v>
      </c>
      <c r="BM19" s="8">
        <f t="shared" si="22"/>
        <v>8.66</v>
      </c>
      <c r="BN19" s="8">
        <f t="shared" si="23"/>
        <v>32</v>
      </c>
      <c r="BO19" s="8">
        <f t="shared" si="24"/>
        <v>8.66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950</v>
      </c>
      <c r="G20" s="16">
        <f>'[3]21'!G22</f>
        <v>0</v>
      </c>
      <c r="H20" s="17">
        <f t="shared" si="27"/>
        <v>1270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8.66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8.66</v>
      </c>
      <c r="AL20" s="8">
        <f t="shared" si="31"/>
        <v>229.34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229.34</v>
      </c>
      <c r="AT20" s="8">
        <v>32</v>
      </c>
      <c r="AU20" s="8">
        <v>8.66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8.66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8.66</v>
      </c>
      <c r="BL20" s="8">
        <f t="shared" si="21"/>
        <v>32</v>
      </c>
      <c r="BM20" s="8">
        <f t="shared" si="22"/>
        <v>8.66</v>
      </c>
      <c r="BN20" s="8">
        <f t="shared" si="23"/>
        <v>32</v>
      </c>
      <c r="BO20" s="8">
        <f t="shared" si="24"/>
        <v>8.66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950</v>
      </c>
      <c r="G21" s="16">
        <f>'[3]21'!G23</f>
        <v>0</v>
      </c>
      <c r="H21" s="17">
        <f t="shared" si="27"/>
        <v>1270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8.66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8.66</v>
      </c>
      <c r="AL21" s="8">
        <f t="shared" si="31"/>
        <v>229.34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229.34</v>
      </c>
      <c r="AT21" s="8">
        <v>32</v>
      </c>
      <c r="AU21" s="8">
        <v>8.66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8.66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8.66</v>
      </c>
      <c r="BL21" s="8">
        <f t="shared" si="21"/>
        <v>32</v>
      </c>
      <c r="BM21" s="8">
        <f t="shared" si="22"/>
        <v>8.66</v>
      </c>
      <c r="BN21" s="8">
        <f t="shared" si="23"/>
        <v>32</v>
      </c>
      <c r="BO21" s="8">
        <f t="shared" si="24"/>
        <v>8.66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950</v>
      </c>
      <c r="G22" s="16">
        <f>'[3]21'!G24</f>
        <v>0</v>
      </c>
      <c r="H22" s="17">
        <f t="shared" si="27"/>
        <v>1270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8.66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8.66</v>
      </c>
      <c r="AL22" s="8">
        <f t="shared" si="31"/>
        <v>229.34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229.34</v>
      </c>
      <c r="AT22" s="8">
        <v>32</v>
      </c>
      <c r="AU22" s="8">
        <v>8.66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8.66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8.66</v>
      </c>
      <c r="BL22" s="8">
        <f t="shared" si="21"/>
        <v>32</v>
      </c>
      <c r="BM22" s="8">
        <f t="shared" si="22"/>
        <v>8.66</v>
      </c>
      <c r="BN22" s="8">
        <f t="shared" si="23"/>
        <v>32</v>
      </c>
      <c r="BO22" s="8">
        <f t="shared" si="24"/>
        <v>8.66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950</v>
      </c>
      <c r="G23" s="16">
        <f>'[3]21'!G25</f>
        <v>0</v>
      </c>
      <c r="H23" s="17">
        <f t="shared" si="27"/>
        <v>1270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8.66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8.66</v>
      </c>
      <c r="AL23" s="8">
        <f t="shared" si="31"/>
        <v>229.34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229.34</v>
      </c>
      <c r="AT23" s="8">
        <v>32</v>
      </c>
      <c r="AU23" s="8">
        <v>8.66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8.66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8.66</v>
      </c>
      <c r="BL23" s="8">
        <f t="shared" si="21"/>
        <v>32</v>
      </c>
      <c r="BM23" s="8">
        <f t="shared" si="22"/>
        <v>8.66</v>
      </c>
      <c r="BN23" s="8">
        <f t="shared" si="23"/>
        <v>32</v>
      </c>
      <c r="BO23" s="8">
        <f t="shared" si="24"/>
        <v>8.66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950</v>
      </c>
      <c r="G24" s="16">
        <f>'[3]21'!G26</f>
        <v>0</v>
      </c>
      <c r="H24" s="17">
        <f t="shared" si="27"/>
        <v>1270</v>
      </c>
      <c r="I24" s="15">
        <f>'[3]21'!J26</f>
        <v>293.34399999999999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293.34399999999999</v>
      </c>
      <c r="P24" s="18">
        <f>frq!C24</f>
        <v>1</v>
      </c>
      <c r="Q24" s="15">
        <f t="shared" si="29"/>
        <v>293.34399999999999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293.34399999999999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229.34399999999999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229.34399999999999</v>
      </c>
      <c r="AT24" s="8">
        <v>32</v>
      </c>
      <c r="AU24" s="8">
        <v>32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32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950</v>
      </c>
      <c r="G25" s="16">
        <f>'[3]21'!G27</f>
        <v>0</v>
      </c>
      <c r="H25" s="17">
        <f t="shared" si="27"/>
        <v>1270</v>
      </c>
      <c r="I25" s="15">
        <f>'[3]21'!J27</f>
        <v>293.34399999999999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293.34399999999999</v>
      </c>
      <c r="P25" s="18">
        <f>frq!C25</f>
        <v>1</v>
      </c>
      <c r="Q25" s="15">
        <f t="shared" si="29"/>
        <v>293.34399999999999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293.34399999999999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229.34399999999999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229.34399999999999</v>
      </c>
      <c r="AT25" s="8">
        <v>32</v>
      </c>
      <c r="AU25" s="8">
        <v>32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950</v>
      </c>
      <c r="G26" s="16">
        <f>'[3]21'!G28</f>
        <v>0</v>
      </c>
      <c r="H26" s="17">
        <f t="shared" si="27"/>
        <v>1270</v>
      </c>
      <c r="I26" s="15">
        <f>'[3]21'!J28</f>
        <v>301.34399999999999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301.34399999999999</v>
      </c>
      <c r="P26" s="18">
        <f>frq!C26</f>
        <v>1</v>
      </c>
      <c r="Q26" s="15">
        <f t="shared" si="29"/>
        <v>301.34399999999999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301.34399999999999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237.34399999999999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237.34399999999999</v>
      </c>
      <c r="AT26" s="8">
        <v>32</v>
      </c>
      <c r="AU26" s="8">
        <v>32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32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950</v>
      </c>
      <c r="G27" s="16">
        <f>'[3]21'!G29</f>
        <v>0</v>
      </c>
      <c r="H27" s="17">
        <f t="shared" si="27"/>
        <v>1270</v>
      </c>
      <c r="I27" s="15">
        <f>'[3]21'!J29</f>
        <v>317.95999999999998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317.95999999999998</v>
      </c>
      <c r="P27" s="18">
        <f>frq!C27</f>
        <v>1</v>
      </c>
      <c r="Q27" s="15">
        <f t="shared" si="29"/>
        <v>317.95999999999998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317.95999999999998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253.95999999999998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253.95999999999998</v>
      </c>
      <c r="AT27" s="8">
        <v>32</v>
      </c>
      <c r="AU27" s="8">
        <v>32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32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950</v>
      </c>
      <c r="G28" s="16">
        <f>'[3]21'!G30</f>
        <v>0</v>
      </c>
      <c r="H28" s="17">
        <f t="shared" si="27"/>
        <v>1270</v>
      </c>
      <c r="I28" s="15">
        <f>'[3]21'!J30</f>
        <v>317.95999999999998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317.95999999999998</v>
      </c>
      <c r="P28" s="18">
        <f>frq!C28</f>
        <v>1</v>
      </c>
      <c r="Q28" s="15">
        <f t="shared" si="29"/>
        <v>317.95999999999998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317.95999999999998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253.95999999999998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253.95999999999998</v>
      </c>
      <c r="AT28" s="8">
        <v>32</v>
      </c>
      <c r="AU28" s="8">
        <v>32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32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950</v>
      </c>
      <c r="G29" s="16">
        <f>'[3]21'!G31</f>
        <v>0</v>
      </c>
      <c r="H29" s="17">
        <f t="shared" si="27"/>
        <v>1270</v>
      </c>
      <c r="I29" s="15">
        <f>'[3]21'!J31</f>
        <v>317.95999999999998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317.95999999999998</v>
      </c>
      <c r="P29" s="18">
        <f>frq!C29</f>
        <v>1</v>
      </c>
      <c r="Q29" s="15">
        <f t="shared" si="29"/>
        <v>317.95999999999998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317.95999999999998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253.95999999999998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253.95999999999998</v>
      </c>
      <c r="AT29" s="8">
        <v>32</v>
      </c>
      <c r="AU29" s="8">
        <v>32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32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950</v>
      </c>
      <c r="G30" s="16">
        <f>'[3]21'!G32</f>
        <v>0</v>
      </c>
      <c r="H30" s="17">
        <f t="shared" si="27"/>
        <v>1270</v>
      </c>
      <c r="I30" s="15">
        <f>'[3]21'!J32</f>
        <v>317.95999999999998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317.95999999999998</v>
      </c>
      <c r="P30" s="18">
        <f>frq!C30</f>
        <v>1</v>
      </c>
      <c r="Q30" s="15">
        <f t="shared" si="29"/>
        <v>317.95999999999998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317.95999999999998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253.95999999999998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253.95999999999998</v>
      </c>
      <c r="AT30" s="8">
        <v>32</v>
      </c>
      <c r="AU30" s="8">
        <v>32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950</v>
      </c>
      <c r="G31" s="16">
        <f>'[3]21'!G33</f>
        <v>0</v>
      </c>
      <c r="H31" s="17">
        <f t="shared" si="27"/>
        <v>1270</v>
      </c>
      <c r="I31" s="15">
        <f>'[3]21'!J33</f>
        <v>317.95999999999998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317.95999999999998</v>
      </c>
      <c r="P31" s="18">
        <f>frq!C31</f>
        <v>1</v>
      </c>
      <c r="Q31" s="15">
        <f t="shared" si="29"/>
        <v>317.95999999999998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317.95999999999998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253.95999999999998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253.95999999999998</v>
      </c>
      <c r="AT31" s="8">
        <v>32</v>
      </c>
      <c r="AU31" s="8">
        <v>32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950</v>
      </c>
      <c r="G32" s="16">
        <f>'[3]21'!G34</f>
        <v>0</v>
      </c>
      <c r="H32" s="17">
        <f t="shared" si="27"/>
        <v>1270</v>
      </c>
      <c r="I32" s="15">
        <f>'[3]21'!J34</f>
        <v>317.95999999999998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317.95999999999998</v>
      </c>
      <c r="P32" s="18">
        <f>frq!C32</f>
        <v>1</v>
      </c>
      <c r="Q32" s="15">
        <f t="shared" si="29"/>
        <v>317.95999999999998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317.95999999999998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253.95999999999998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253.95999999999998</v>
      </c>
      <c r="AT32" s="8">
        <v>32</v>
      </c>
      <c r="AU32" s="8">
        <v>32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950</v>
      </c>
      <c r="G33" s="16">
        <f>'[3]21'!G35</f>
        <v>0</v>
      </c>
      <c r="H33" s="17">
        <f t="shared" si="27"/>
        <v>1270</v>
      </c>
      <c r="I33" s="15">
        <f>'[3]21'!J35</f>
        <v>317.95999999999998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317.95999999999998</v>
      </c>
      <c r="P33" s="18">
        <f>frq!C33</f>
        <v>1</v>
      </c>
      <c r="Q33" s="15">
        <f t="shared" si="29"/>
        <v>317.95999999999998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317.95999999999998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253.95999999999998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253.95999999999998</v>
      </c>
      <c r="AT33" s="8">
        <v>32</v>
      </c>
      <c r="AU33" s="8">
        <v>32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950</v>
      </c>
      <c r="G34" s="16">
        <f>'[3]21'!G36</f>
        <v>0</v>
      </c>
      <c r="H34" s="17">
        <f t="shared" si="27"/>
        <v>1270</v>
      </c>
      <c r="I34" s="15">
        <f>'[3]21'!J36</f>
        <v>317.95999999999998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317.95999999999998</v>
      </c>
      <c r="P34" s="18">
        <f>frq!C34</f>
        <v>1</v>
      </c>
      <c r="Q34" s="15">
        <f t="shared" si="29"/>
        <v>317.95999999999998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317.95999999999998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253.95999999999998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253.95999999999998</v>
      </c>
      <c r="AT34" s="8">
        <v>32</v>
      </c>
      <c r="AU34" s="8">
        <v>32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950</v>
      </c>
      <c r="G35" s="16">
        <f>'[3]21'!G37</f>
        <v>0</v>
      </c>
      <c r="H35" s="17">
        <f t="shared" si="27"/>
        <v>1270</v>
      </c>
      <c r="I35" s="15">
        <f>'[3]21'!J37</f>
        <v>317.95999999999998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317.95999999999998</v>
      </c>
      <c r="P35" s="18">
        <f>frq!C35</f>
        <v>1</v>
      </c>
      <c r="Q35" s="15">
        <f t="shared" si="29"/>
        <v>317.95999999999998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317.95999999999998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253.95999999999998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253.95999999999998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950</v>
      </c>
      <c r="G36" s="16">
        <f>'[3]21'!G38</f>
        <v>0</v>
      </c>
      <c r="H36" s="17">
        <f t="shared" si="27"/>
        <v>1270</v>
      </c>
      <c r="I36" s="15">
        <f>'[3]21'!J38</f>
        <v>317.95999999999998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317.95999999999998</v>
      </c>
      <c r="P36" s="18">
        <f>frq!C36</f>
        <v>1</v>
      </c>
      <c r="Q36" s="15">
        <f t="shared" si="29"/>
        <v>317.95999999999998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317.95999999999998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253.95999999999998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253.95999999999998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950</v>
      </c>
      <c r="G37" s="16">
        <f>'[3]21'!G39</f>
        <v>0</v>
      </c>
      <c r="H37" s="17">
        <f t="shared" si="27"/>
        <v>1270</v>
      </c>
      <c r="I37" s="15">
        <f>'[3]21'!J39</f>
        <v>285.95999999999998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285.95999999999998</v>
      </c>
      <c r="P37" s="18">
        <f>frq!C37</f>
        <v>1</v>
      </c>
      <c r="Q37" s="15">
        <f t="shared" si="29"/>
        <v>285.95999999999998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285.95999999999998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253.95999999999998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253.95999999999998</v>
      </c>
      <c r="AT37" s="8">
        <v>0</v>
      </c>
      <c r="AU37" s="8">
        <v>32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0</v>
      </c>
      <c r="BM37" s="8">
        <f t="shared" si="22"/>
        <v>32</v>
      </c>
      <c r="BN37" s="8">
        <f t="shared" si="23"/>
        <v>0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950</v>
      </c>
      <c r="G38" s="16">
        <f>'[3]21'!G40</f>
        <v>0</v>
      </c>
      <c r="H38" s="17">
        <f t="shared" si="27"/>
        <v>1270</v>
      </c>
      <c r="I38" s="15">
        <f>'[3]21'!J40</f>
        <v>285.95999999999998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285.95999999999998</v>
      </c>
      <c r="P38" s="18">
        <f>frq!C38</f>
        <v>1</v>
      </c>
      <c r="Q38" s="15">
        <f t="shared" si="29"/>
        <v>285.95999999999998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285.95999999999998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253.95999999999998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253.95999999999998</v>
      </c>
      <c r="AT38" s="8">
        <v>0</v>
      </c>
      <c r="AU38" s="8">
        <v>32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0</v>
      </c>
      <c r="BM38" s="8">
        <f t="shared" si="22"/>
        <v>32</v>
      </c>
      <c r="BN38" s="8">
        <f t="shared" si="23"/>
        <v>0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950</v>
      </c>
      <c r="G39" s="16">
        <f>'[3]21'!G41</f>
        <v>0</v>
      </c>
      <c r="H39" s="17">
        <f t="shared" si="27"/>
        <v>1270</v>
      </c>
      <c r="I39" s="15">
        <f>'[3]21'!J41</f>
        <v>285.95999999999998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285.95999999999998</v>
      </c>
      <c r="P39" s="18">
        <f>frq!C39</f>
        <v>1</v>
      </c>
      <c r="Q39" s="15">
        <f t="shared" si="29"/>
        <v>285.95999999999998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285.95999999999998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253.95999999999998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253.95999999999998</v>
      </c>
      <c r="AT39" s="8">
        <v>0</v>
      </c>
      <c r="AU39" s="8">
        <v>32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0</v>
      </c>
      <c r="BM39" s="8">
        <f t="shared" si="22"/>
        <v>32</v>
      </c>
      <c r="BN39" s="8">
        <f t="shared" si="23"/>
        <v>0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950</v>
      </c>
      <c r="G40" s="16">
        <f>'[3]21'!G42</f>
        <v>0</v>
      </c>
      <c r="H40" s="17">
        <f t="shared" si="27"/>
        <v>1270</v>
      </c>
      <c r="I40" s="15">
        <f>'[3]21'!J42</f>
        <v>285.95999999999998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285.95999999999998</v>
      </c>
      <c r="P40" s="18">
        <f>frq!C40</f>
        <v>1</v>
      </c>
      <c r="Q40" s="15">
        <f t="shared" si="29"/>
        <v>285.95999999999998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285.95999999999998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253.95999999999998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253.95999999999998</v>
      </c>
      <c r="AT40" s="8">
        <v>0</v>
      </c>
      <c r="AU40" s="8">
        <v>32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0</v>
      </c>
      <c r="BM40" s="8">
        <f t="shared" si="22"/>
        <v>32</v>
      </c>
      <c r="BN40" s="8">
        <f t="shared" si="23"/>
        <v>0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950</v>
      </c>
      <c r="G41" s="16">
        <f>'[3]21'!G43</f>
        <v>0</v>
      </c>
      <c r="H41" s="17">
        <f t="shared" si="27"/>
        <v>1270</v>
      </c>
      <c r="I41" s="15">
        <f>'[3]21'!J43</f>
        <v>285.95999999999998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285.95999999999998</v>
      </c>
      <c r="P41" s="18">
        <f>frq!C41</f>
        <v>1</v>
      </c>
      <c r="Q41" s="15">
        <f t="shared" si="29"/>
        <v>285.95999999999998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285.95999999999998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253.95999999999998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253.95999999999998</v>
      </c>
      <c r="AT41" s="8">
        <v>0</v>
      </c>
      <c r="AU41" s="8">
        <v>32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0</v>
      </c>
      <c r="BM41" s="8">
        <f t="shared" si="22"/>
        <v>32</v>
      </c>
      <c r="BN41" s="8">
        <f t="shared" si="23"/>
        <v>0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950</v>
      </c>
      <c r="G42" s="16">
        <f>'[3]21'!G44</f>
        <v>0</v>
      </c>
      <c r="H42" s="17">
        <f t="shared" si="27"/>
        <v>1270</v>
      </c>
      <c r="I42" s="15">
        <f>'[3]21'!J44</f>
        <v>285.95999999999998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285.95999999999998</v>
      </c>
      <c r="P42" s="18">
        <f>frq!C42</f>
        <v>1</v>
      </c>
      <c r="Q42" s="15">
        <f t="shared" si="29"/>
        <v>285.95999999999998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285.95999999999998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253.95999999999998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253.95999999999998</v>
      </c>
      <c r="AT42" s="8">
        <v>0</v>
      </c>
      <c r="AU42" s="8">
        <v>32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0</v>
      </c>
      <c r="BM42" s="8">
        <f t="shared" si="22"/>
        <v>32</v>
      </c>
      <c r="BN42" s="8">
        <f t="shared" si="23"/>
        <v>0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950</v>
      </c>
      <c r="G43" s="16">
        <f>'[3]21'!G45</f>
        <v>0</v>
      </c>
      <c r="H43" s="17">
        <f t="shared" si="27"/>
        <v>1270</v>
      </c>
      <c r="I43" s="15">
        <f>'[3]21'!J45</f>
        <v>285.95999999999998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285.95999999999998</v>
      </c>
      <c r="P43" s="18">
        <f>frq!C43</f>
        <v>1</v>
      </c>
      <c r="Q43" s="15">
        <f t="shared" si="29"/>
        <v>285.95999999999998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285.95999999999998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253.95999999999998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253.95999999999998</v>
      </c>
      <c r="AT43" s="8">
        <v>0</v>
      </c>
      <c r="AU43" s="8">
        <v>32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0</v>
      </c>
      <c r="BM43" s="8">
        <f t="shared" si="22"/>
        <v>32</v>
      </c>
      <c r="BN43" s="8">
        <f t="shared" si="23"/>
        <v>0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950</v>
      </c>
      <c r="G44" s="16">
        <f>'[3]21'!G46</f>
        <v>0</v>
      </c>
      <c r="H44" s="17">
        <f t="shared" si="27"/>
        <v>1270</v>
      </c>
      <c r="I44" s="15">
        <f>'[3]21'!J46</f>
        <v>285.95999999999998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285.95999999999998</v>
      </c>
      <c r="P44" s="18">
        <f>frq!C44</f>
        <v>1</v>
      </c>
      <c r="Q44" s="15">
        <f t="shared" si="29"/>
        <v>285.95999999999998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285.95999999999998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253.95999999999998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253.95999999999998</v>
      </c>
      <c r="AT44" s="8">
        <v>0</v>
      </c>
      <c r="AU44" s="8">
        <v>32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0</v>
      </c>
      <c r="BM44" s="8">
        <f t="shared" si="22"/>
        <v>32</v>
      </c>
      <c r="BN44" s="8">
        <f t="shared" si="23"/>
        <v>0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950</v>
      </c>
      <c r="G45" s="16">
        <f>'[3]21'!G47</f>
        <v>0</v>
      </c>
      <c r="H45" s="17">
        <f t="shared" si="27"/>
        <v>1270</v>
      </c>
      <c r="I45" s="15">
        <f>'[3]21'!J47</f>
        <v>285.95999999999998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285.95999999999998</v>
      </c>
      <c r="P45" s="18">
        <f>frq!C45</f>
        <v>1</v>
      </c>
      <c r="Q45" s="15">
        <f t="shared" si="29"/>
        <v>285.95999999999998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285.95999999999998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253.95999999999998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253.95999999999998</v>
      </c>
      <c r="AT45" s="8">
        <v>0</v>
      </c>
      <c r="AU45" s="8">
        <v>32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0</v>
      </c>
      <c r="BM45" s="8">
        <f t="shared" si="22"/>
        <v>32</v>
      </c>
      <c r="BN45" s="8">
        <f t="shared" si="23"/>
        <v>0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950</v>
      </c>
      <c r="G46" s="16">
        <f>'[3]21'!G48</f>
        <v>0</v>
      </c>
      <c r="H46" s="17">
        <f t="shared" si="27"/>
        <v>1270</v>
      </c>
      <c r="I46" s="15">
        <f>'[3]21'!J48</f>
        <v>285.95999999999998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285.95999999999998</v>
      </c>
      <c r="P46" s="18">
        <f>frq!C46</f>
        <v>1</v>
      </c>
      <c r="Q46" s="15">
        <f t="shared" si="29"/>
        <v>285.95999999999998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285.95999999999998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253.95999999999998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253.95999999999998</v>
      </c>
      <c r="AT46" s="8">
        <v>0</v>
      </c>
      <c r="AU46" s="8">
        <v>32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0</v>
      </c>
      <c r="BM46" s="8">
        <f t="shared" si="22"/>
        <v>32</v>
      </c>
      <c r="BN46" s="8">
        <f t="shared" si="23"/>
        <v>0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950</v>
      </c>
      <c r="G47" s="16">
        <f>'[3]21'!G49</f>
        <v>0</v>
      </c>
      <c r="H47" s="17">
        <f t="shared" si="27"/>
        <v>1270</v>
      </c>
      <c r="I47" s="15">
        <f>'[3]21'!J49</f>
        <v>310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31.2</v>
      </c>
      <c r="AE47" s="8">
        <f t="shared" si="11"/>
        <v>31.2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31.2</v>
      </c>
      <c r="AL47" s="8">
        <f t="shared" si="31"/>
        <v>247.60000000000002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247.60000000000002</v>
      </c>
      <c r="AT47" s="8">
        <v>31.2</v>
      </c>
      <c r="AU47" s="8">
        <v>31.2</v>
      </c>
      <c r="AW47" s="204">
        <v>31.2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31.2</v>
      </c>
      <c r="BD47" s="204">
        <v>31.2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31.2</v>
      </c>
      <c r="BL47" s="8">
        <f t="shared" si="21"/>
        <v>31.2</v>
      </c>
      <c r="BM47" s="8">
        <f t="shared" si="22"/>
        <v>31.2</v>
      </c>
      <c r="BN47" s="8">
        <f t="shared" si="23"/>
        <v>31.2</v>
      </c>
      <c r="BO47" s="8">
        <f t="shared" si="24"/>
        <v>31.2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950</v>
      </c>
      <c r="G48" s="16">
        <f>'[3]21'!G50</f>
        <v>0</v>
      </c>
      <c r="H48" s="17">
        <f t="shared" si="27"/>
        <v>1270</v>
      </c>
      <c r="I48" s="15">
        <f>'[3]21'!J50</f>
        <v>310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31.2</v>
      </c>
      <c r="AE48" s="8">
        <f t="shared" si="11"/>
        <v>31.2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31.2</v>
      </c>
      <c r="AL48" s="8">
        <f t="shared" si="31"/>
        <v>247.60000000000002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247.60000000000002</v>
      </c>
      <c r="AT48" s="8">
        <v>31.2</v>
      </c>
      <c r="AU48" s="8">
        <v>31.2</v>
      </c>
      <c r="AW48" s="204">
        <v>31.2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31.2</v>
      </c>
      <c r="BD48" s="204">
        <v>31.2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31.2</v>
      </c>
      <c r="BL48" s="8">
        <f t="shared" si="21"/>
        <v>31.2</v>
      </c>
      <c r="BM48" s="8">
        <f t="shared" si="22"/>
        <v>31.2</v>
      </c>
      <c r="BN48" s="8">
        <f t="shared" si="23"/>
        <v>31.2</v>
      </c>
      <c r="BO48" s="8">
        <f t="shared" si="24"/>
        <v>31.2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950</v>
      </c>
      <c r="G49" s="16">
        <f>'[3]21'!G51</f>
        <v>0</v>
      </c>
      <c r="H49" s="17">
        <f t="shared" si="27"/>
        <v>1270</v>
      </c>
      <c r="I49" s="15">
        <f>'[3]21'!J51</f>
        <v>293.34399999999999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293.34399999999999</v>
      </c>
      <c r="P49" s="18">
        <f>frq!C49</f>
        <v>1</v>
      </c>
      <c r="Q49" s="15">
        <f t="shared" si="29"/>
        <v>293.34399999999999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293.34399999999999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229.34399999999999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229.34399999999999</v>
      </c>
      <c r="AT49" s="8">
        <v>31.2</v>
      </c>
      <c r="AU49" s="8">
        <v>31.2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31.2</v>
      </c>
      <c r="BM49" s="8">
        <f t="shared" si="22"/>
        <v>31.2</v>
      </c>
      <c r="BN49" s="8">
        <f t="shared" si="23"/>
        <v>32</v>
      </c>
      <c r="BO49" s="8">
        <f t="shared" si="24"/>
        <v>32</v>
      </c>
      <c r="BP49" s="182">
        <f t="shared" si="25"/>
        <v>-0.80000000000000071</v>
      </c>
      <c r="BQ49" s="182">
        <f t="shared" si="26"/>
        <v>-0.80000000000000071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950</v>
      </c>
      <c r="G50" s="16">
        <f>'[3]21'!G52</f>
        <v>0</v>
      </c>
      <c r="H50" s="17">
        <f t="shared" si="27"/>
        <v>1270</v>
      </c>
      <c r="I50" s="15">
        <f>'[3]21'!J52</f>
        <v>293.34399999999999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293.34399999999999</v>
      </c>
      <c r="P50" s="18">
        <f>frq!C50</f>
        <v>1</v>
      </c>
      <c r="Q50" s="15">
        <f t="shared" si="29"/>
        <v>293.34399999999999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293.34399999999999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229.34399999999999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229.34399999999999</v>
      </c>
      <c r="AT50" s="8">
        <v>31.2</v>
      </c>
      <c r="AU50" s="8">
        <v>31.2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31.2</v>
      </c>
      <c r="BM50" s="8">
        <f t="shared" si="22"/>
        <v>31.2</v>
      </c>
      <c r="BN50" s="8">
        <f t="shared" si="23"/>
        <v>32</v>
      </c>
      <c r="BO50" s="8">
        <f t="shared" si="24"/>
        <v>32</v>
      </c>
      <c r="BP50" s="182">
        <f t="shared" si="25"/>
        <v>-0.80000000000000071</v>
      </c>
      <c r="BQ50" s="182">
        <f t="shared" si="26"/>
        <v>-0.80000000000000071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930</v>
      </c>
      <c r="G51" s="16">
        <f>'[3]21'!G53</f>
        <v>0</v>
      </c>
      <c r="H51" s="17">
        <f t="shared" si="27"/>
        <v>1250</v>
      </c>
      <c r="I51" s="15">
        <f>'[3]21'!J53</f>
        <v>293.34399999999999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293.34399999999999</v>
      </c>
      <c r="P51" s="18">
        <f>frq!C51</f>
        <v>1</v>
      </c>
      <c r="Q51" s="15">
        <f t="shared" si="29"/>
        <v>293.34399999999999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293.34399999999999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229.34399999999999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229.34399999999999</v>
      </c>
      <c r="AT51" s="8">
        <v>30.7</v>
      </c>
      <c r="AU51" s="8">
        <v>30.7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30.7</v>
      </c>
      <c r="BM51" s="8">
        <f t="shared" si="22"/>
        <v>30.7</v>
      </c>
      <c r="BN51" s="8">
        <f t="shared" si="23"/>
        <v>32</v>
      </c>
      <c r="BO51" s="8">
        <f t="shared" si="24"/>
        <v>32</v>
      </c>
      <c r="BP51" s="182">
        <f t="shared" si="25"/>
        <v>-1.3000000000000007</v>
      </c>
      <c r="BQ51" s="182">
        <f t="shared" si="26"/>
        <v>-1.3000000000000007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930</v>
      </c>
      <c r="G52" s="16">
        <f>'[3]21'!G54</f>
        <v>0</v>
      </c>
      <c r="H52" s="17">
        <f t="shared" si="27"/>
        <v>1250</v>
      </c>
      <c r="I52" s="15">
        <f>'[3]21'!J54</f>
        <v>293.34399999999999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293.34399999999999</v>
      </c>
      <c r="P52" s="18">
        <f>frq!C52</f>
        <v>1</v>
      </c>
      <c r="Q52" s="15">
        <f t="shared" si="29"/>
        <v>293.34399999999999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293.34399999999999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229.34399999999999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229.34399999999999</v>
      </c>
      <c r="AT52" s="8">
        <v>30.7</v>
      </c>
      <c r="AU52" s="8">
        <v>30.7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30.7</v>
      </c>
      <c r="BM52" s="8">
        <f t="shared" si="22"/>
        <v>30.7</v>
      </c>
      <c r="BN52" s="8">
        <f t="shared" si="23"/>
        <v>32</v>
      </c>
      <c r="BO52" s="8">
        <f t="shared" si="24"/>
        <v>32</v>
      </c>
      <c r="BP52" s="182">
        <f t="shared" si="25"/>
        <v>-1.3000000000000007</v>
      </c>
      <c r="BQ52" s="182">
        <f t="shared" si="26"/>
        <v>-1.3000000000000007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930</v>
      </c>
      <c r="G53" s="16">
        <f>'[3]21'!G55</f>
        <v>0</v>
      </c>
      <c r="H53" s="17">
        <f t="shared" si="27"/>
        <v>1250</v>
      </c>
      <c r="I53" s="15">
        <f>'[3]21'!J55</f>
        <v>293.34399999999999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293.34399999999999</v>
      </c>
      <c r="P53" s="18">
        <f>frq!C53</f>
        <v>1</v>
      </c>
      <c r="Q53" s="15">
        <f t="shared" si="29"/>
        <v>293.34399999999999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293.34399999999999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229.34399999999999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229.34399999999999</v>
      </c>
      <c r="AT53" s="8">
        <v>30.7</v>
      </c>
      <c r="AU53" s="8">
        <v>30.7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30.7</v>
      </c>
      <c r="BM53" s="8">
        <f t="shared" si="22"/>
        <v>30.7</v>
      </c>
      <c r="BN53" s="8">
        <f t="shared" si="23"/>
        <v>32</v>
      </c>
      <c r="BO53" s="8">
        <f t="shared" si="24"/>
        <v>32</v>
      </c>
      <c r="BP53" s="182">
        <f t="shared" si="25"/>
        <v>-1.3000000000000007</v>
      </c>
      <c r="BQ53" s="182">
        <f t="shared" si="26"/>
        <v>-1.3000000000000007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930</v>
      </c>
      <c r="G54" s="16">
        <f>'[3]21'!G56</f>
        <v>0</v>
      </c>
      <c r="H54" s="17">
        <f t="shared" si="27"/>
        <v>1250</v>
      </c>
      <c r="I54" s="15">
        <f>'[3]21'!J56</f>
        <v>293.34399999999999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293.34399999999999</v>
      </c>
      <c r="P54" s="18">
        <f>frq!C54</f>
        <v>1</v>
      </c>
      <c r="Q54" s="15">
        <f t="shared" si="29"/>
        <v>293.34399999999999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293.34399999999999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229.34399999999999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229.34399999999999</v>
      </c>
      <c r="AT54" s="8">
        <v>30.7</v>
      </c>
      <c r="AU54" s="8">
        <v>30.7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32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32</v>
      </c>
      <c r="BL54" s="8">
        <f t="shared" si="21"/>
        <v>30.7</v>
      </c>
      <c r="BM54" s="8">
        <f t="shared" si="22"/>
        <v>30.7</v>
      </c>
      <c r="BN54" s="8">
        <f t="shared" si="23"/>
        <v>32</v>
      </c>
      <c r="BO54" s="8">
        <f t="shared" si="24"/>
        <v>32</v>
      </c>
      <c r="BP54" s="182">
        <f t="shared" si="25"/>
        <v>-1.3000000000000007</v>
      </c>
      <c r="BQ54" s="182">
        <f t="shared" si="26"/>
        <v>-1.3000000000000007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930</v>
      </c>
      <c r="G55" s="16">
        <f>'[3]21'!G57</f>
        <v>0</v>
      </c>
      <c r="H55" s="17">
        <f t="shared" si="27"/>
        <v>1250</v>
      </c>
      <c r="I55" s="15">
        <f>'[3]21'!J57</f>
        <v>293.34399999999999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293.34399999999999</v>
      </c>
      <c r="P55" s="18">
        <f>frq!C55</f>
        <v>1</v>
      </c>
      <c r="Q55" s="15">
        <f t="shared" si="29"/>
        <v>293.34399999999999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293.34399999999999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229.34399999999999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229.34399999999999</v>
      </c>
      <c r="AT55" s="8">
        <v>32</v>
      </c>
      <c r="AU55" s="8">
        <v>32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930</v>
      </c>
      <c r="G56" s="16">
        <f>'[3]21'!G58</f>
        <v>0</v>
      </c>
      <c r="H56" s="17">
        <f t="shared" si="27"/>
        <v>1250</v>
      </c>
      <c r="I56" s="15">
        <f>'[3]21'!J58</f>
        <v>293.34399999999999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293.34399999999999</v>
      </c>
      <c r="P56" s="18">
        <f>frq!C56</f>
        <v>1</v>
      </c>
      <c r="Q56" s="15">
        <f t="shared" si="29"/>
        <v>293.34399999999999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293.34399999999999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229.34399999999999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229.34399999999999</v>
      </c>
      <c r="AT56" s="8">
        <v>32</v>
      </c>
      <c r="AU56" s="8">
        <v>32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32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930</v>
      </c>
      <c r="G57" s="16">
        <f>'[3]21'!G59</f>
        <v>0</v>
      </c>
      <c r="H57" s="17">
        <f t="shared" si="27"/>
        <v>1250</v>
      </c>
      <c r="I57" s="15">
        <f>'[3]21'!J59</f>
        <v>293.34399999999999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293.34399999999999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293.34399999999999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293.34399999999999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229.34399999999999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229.34399999999999</v>
      </c>
      <c r="AT57" s="8">
        <v>32</v>
      </c>
      <c r="AU57" s="8">
        <v>32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930</v>
      </c>
      <c r="G58" s="16">
        <f>'[3]21'!G60</f>
        <v>0</v>
      </c>
      <c r="H58" s="17">
        <f t="shared" si="27"/>
        <v>1250</v>
      </c>
      <c r="I58" s="15">
        <f>'[3]21'!J60</f>
        <v>293.34399999999999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293.34399999999999</v>
      </c>
      <c r="P58" s="18">
        <f>frq!C58</f>
        <v>1</v>
      </c>
      <c r="Q58" s="15">
        <f t="shared" si="33"/>
        <v>293.34399999999999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293.34399999999999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229.34399999999999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229.34399999999999</v>
      </c>
      <c r="AT58" s="8">
        <v>32</v>
      </c>
      <c r="AU58" s="8">
        <v>32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930</v>
      </c>
      <c r="G59" s="16">
        <f>'[3]21'!G61</f>
        <v>0</v>
      </c>
      <c r="H59" s="17">
        <f t="shared" si="27"/>
        <v>1250</v>
      </c>
      <c r="I59" s="15">
        <f>'[3]21'!J61</f>
        <v>293.34399999999999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293.34399999999999</v>
      </c>
      <c r="P59" s="18">
        <f>frq!C59</f>
        <v>1</v>
      </c>
      <c r="Q59" s="15">
        <f t="shared" si="33"/>
        <v>293.34399999999999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293.34399999999999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229.34399999999999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229.34399999999999</v>
      </c>
      <c r="AT59" s="8">
        <v>32</v>
      </c>
      <c r="AU59" s="8">
        <v>32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930</v>
      </c>
      <c r="G60" s="16">
        <f>'[3]21'!G62</f>
        <v>0</v>
      </c>
      <c r="H60" s="17">
        <f t="shared" si="27"/>
        <v>1250</v>
      </c>
      <c r="I60" s="15">
        <f>'[3]21'!J62</f>
        <v>293.34399999999999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293.34399999999999</v>
      </c>
      <c r="P60" s="18">
        <f>frq!C60</f>
        <v>1</v>
      </c>
      <c r="Q60" s="15">
        <f t="shared" si="33"/>
        <v>293.34399999999999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293.34399999999999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229.34399999999999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229.34399999999999</v>
      </c>
      <c r="AT60" s="8">
        <v>32</v>
      </c>
      <c r="AU60" s="8">
        <v>32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930</v>
      </c>
      <c r="G61" s="16">
        <f>'[3]21'!G63</f>
        <v>0</v>
      </c>
      <c r="H61" s="17">
        <f t="shared" si="27"/>
        <v>1250</v>
      </c>
      <c r="I61" s="15">
        <f>'[3]21'!J63</f>
        <v>293.34399999999999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293.34399999999999</v>
      </c>
      <c r="P61" s="18">
        <f>frq!C61</f>
        <v>1</v>
      </c>
      <c r="Q61" s="15">
        <f t="shared" si="33"/>
        <v>293.34399999999999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293.34399999999999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229.34399999999999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229.34399999999999</v>
      </c>
      <c r="AT61" s="8">
        <v>32</v>
      </c>
      <c r="AU61" s="8">
        <v>32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32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930</v>
      </c>
      <c r="G62" s="16">
        <f>'[3]21'!G64</f>
        <v>0</v>
      </c>
      <c r="H62" s="17">
        <f t="shared" si="27"/>
        <v>1250</v>
      </c>
      <c r="I62" s="15">
        <f>'[3]21'!J64</f>
        <v>293.34399999999999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293.34399999999999</v>
      </c>
      <c r="P62" s="18">
        <f>frq!C62</f>
        <v>1</v>
      </c>
      <c r="Q62" s="15">
        <f t="shared" si="33"/>
        <v>293.34399999999999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293.34399999999999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229.34399999999999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229.34399999999999</v>
      </c>
      <c r="AT62" s="8">
        <v>32</v>
      </c>
      <c r="AU62" s="8">
        <v>32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32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930</v>
      </c>
      <c r="G63" s="16">
        <f>'[3]21'!G65</f>
        <v>0</v>
      </c>
      <c r="H63" s="17">
        <f t="shared" si="27"/>
        <v>1250</v>
      </c>
      <c r="I63" s="15">
        <f>'[3]21'!J65</f>
        <v>293.34399999999999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293.34399999999999</v>
      </c>
      <c r="P63" s="18">
        <f>frq!C63</f>
        <v>1</v>
      </c>
      <c r="Q63" s="15">
        <f t="shared" si="33"/>
        <v>293.34399999999999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293.34399999999999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229.34399999999999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229.34399999999999</v>
      </c>
      <c r="AT63" s="8">
        <v>32</v>
      </c>
      <c r="AU63" s="8">
        <v>32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930</v>
      </c>
      <c r="G64" s="16">
        <f>'[3]21'!G66</f>
        <v>0</v>
      </c>
      <c r="H64" s="17">
        <f t="shared" si="27"/>
        <v>1250</v>
      </c>
      <c r="I64" s="15">
        <f>'[3]21'!J66</f>
        <v>293.34399999999999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293.34399999999999</v>
      </c>
      <c r="P64" s="18">
        <f>frq!C64</f>
        <v>1</v>
      </c>
      <c r="Q64" s="15">
        <f t="shared" si="33"/>
        <v>293.34399999999999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293.34399999999999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229.34399999999999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229.34399999999999</v>
      </c>
      <c r="AT64" s="8">
        <v>32</v>
      </c>
      <c r="AU64" s="8">
        <v>32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930</v>
      </c>
      <c r="G65" s="16">
        <f>'[3]21'!G67</f>
        <v>0</v>
      </c>
      <c r="H65" s="17">
        <f t="shared" si="27"/>
        <v>1250</v>
      </c>
      <c r="I65" s="15">
        <f>'[3]21'!J67</f>
        <v>293.34399999999999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293.34399999999999</v>
      </c>
      <c r="P65" s="18">
        <f>frq!C65</f>
        <v>1</v>
      </c>
      <c r="Q65" s="15">
        <f t="shared" si="33"/>
        <v>293.34399999999999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293.34399999999999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229.34399999999999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229.34399999999999</v>
      </c>
      <c r="AT65" s="8">
        <v>32</v>
      </c>
      <c r="AU65" s="8">
        <v>32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930</v>
      </c>
      <c r="G66" s="16">
        <f>'[3]21'!G68</f>
        <v>0</v>
      </c>
      <c r="H66" s="17">
        <f t="shared" si="27"/>
        <v>1250</v>
      </c>
      <c r="I66" s="15">
        <f>'[3]21'!J68</f>
        <v>293.34399999999999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293.34399999999999</v>
      </c>
      <c r="P66" s="18">
        <f>frq!C66</f>
        <v>1</v>
      </c>
      <c r="Q66" s="15">
        <f t="shared" si="33"/>
        <v>293.34399999999999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293.34399999999999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229.34399999999999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229.34399999999999</v>
      </c>
      <c r="AT66" s="8">
        <v>32</v>
      </c>
      <c r="AU66" s="8">
        <v>32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930</v>
      </c>
      <c r="G67" s="16">
        <f>'[3]21'!G69</f>
        <v>0</v>
      </c>
      <c r="H67" s="17">
        <f t="shared" si="27"/>
        <v>1250</v>
      </c>
      <c r="I67" s="15">
        <f>'[3]21'!J69</f>
        <v>293.34399999999999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293.34399999999999</v>
      </c>
      <c r="P67" s="18">
        <f>frq!C67</f>
        <v>1</v>
      </c>
      <c r="Q67" s="15">
        <f t="shared" si="33"/>
        <v>293.34399999999999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293.34399999999999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229.34399999999999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229.34399999999999</v>
      </c>
      <c r="AT67" s="8">
        <v>32</v>
      </c>
      <c r="AU67" s="8">
        <v>32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32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930</v>
      </c>
      <c r="G68" s="16">
        <f>'[3]21'!G70</f>
        <v>0</v>
      </c>
      <c r="H68" s="17">
        <f t="shared" si="27"/>
        <v>1250</v>
      </c>
      <c r="I68" s="15">
        <f>'[3]21'!J70</f>
        <v>293.34399999999999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293.34399999999999</v>
      </c>
      <c r="P68" s="18">
        <f>frq!C68</f>
        <v>1</v>
      </c>
      <c r="Q68" s="15">
        <f t="shared" si="33"/>
        <v>293.34399999999999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293.34399999999999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229.34399999999999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229.34399999999999</v>
      </c>
      <c r="AT68" s="8">
        <v>32</v>
      </c>
      <c r="AU68" s="8">
        <v>32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32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930</v>
      </c>
      <c r="G69" s="16">
        <f>'[3]21'!G71</f>
        <v>0</v>
      </c>
      <c r="H69" s="17">
        <f t="shared" ref="H69:H98" si="59">SUM(B69:G69)</f>
        <v>1250</v>
      </c>
      <c r="I69" s="15">
        <f>'[3]21'!J71</f>
        <v>293.34399999999999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293.34399999999999</v>
      </c>
      <c r="P69" s="18">
        <f>frq!C69</f>
        <v>1</v>
      </c>
      <c r="Q69" s="15">
        <f t="shared" si="33"/>
        <v>293.34399999999999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293.34399999999999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229.34399999999999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229.34399999999999</v>
      </c>
      <c r="AT69" s="8">
        <v>32</v>
      </c>
      <c r="AU69" s="8">
        <v>32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930</v>
      </c>
      <c r="G70" s="16">
        <f>'[3]21'!G72</f>
        <v>0</v>
      </c>
      <c r="H70" s="17">
        <f t="shared" si="59"/>
        <v>1250</v>
      </c>
      <c r="I70" s="15">
        <f>'[3]21'!J72</f>
        <v>293.34399999999999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293.34399999999999</v>
      </c>
      <c r="P70" s="18">
        <f>frq!C70</f>
        <v>1</v>
      </c>
      <c r="Q70" s="15">
        <f t="shared" si="33"/>
        <v>293.34399999999999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293.34399999999999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229.34399999999999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229.34399999999999</v>
      </c>
      <c r="AT70" s="8">
        <v>30.7</v>
      </c>
      <c r="AU70" s="8">
        <v>30.7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30.7</v>
      </c>
      <c r="BM70" s="8">
        <f t="shared" si="54"/>
        <v>30.7</v>
      </c>
      <c r="BN70" s="8">
        <f t="shared" si="55"/>
        <v>32</v>
      </c>
      <c r="BO70" s="8">
        <f t="shared" si="56"/>
        <v>32</v>
      </c>
      <c r="BP70" s="182">
        <f t="shared" si="57"/>
        <v>-1.3000000000000007</v>
      </c>
      <c r="BQ70" s="182">
        <f t="shared" si="58"/>
        <v>-1.3000000000000007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930</v>
      </c>
      <c r="G71" s="16">
        <f>'[3]21'!G73</f>
        <v>0</v>
      </c>
      <c r="H71" s="17">
        <f t="shared" si="59"/>
        <v>1250</v>
      </c>
      <c r="I71" s="15">
        <f>'[3]21'!J73</f>
        <v>293.34399999999999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293.34399999999999</v>
      </c>
      <c r="P71" s="18">
        <f>frq!C71</f>
        <v>1</v>
      </c>
      <c r="Q71" s="15">
        <f t="shared" si="33"/>
        <v>293.34399999999999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293.34399999999999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229.34399999999999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229.34399999999999</v>
      </c>
      <c r="AT71" s="8">
        <v>30.7</v>
      </c>
      <c r="AU71" s="8">
        <v>30.7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30.7</v>
      </c>
      <c r="BM71" s="8">
        <f t="shared" si="54"/>
        <v>30.7</v>
      </c>
      <c r="BN71" s="8">
        <f t="shared" si="55"/>
        <v>32</v>
      </c>
      <c r="BO71" s="8">
        <f t="shared" si="56"/>
        <v>32</v>
      </c>
      <c r="BP71" s="182">
        <f t="shared" si="57"/>
        <v>-1.3000000000000007</v>
      </c>
      <c r="BQ71" s="182">
        <f t="shared" si="58"/>
        <v>-1.3000000000000007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930</v>
      </c>
      <c r="G72" s="16">
        <f>'[3]21'!G74</f>
        <v>0</v>
      </c>
      <c r="H72" s="17">
        <f t="shared" si="59"/>
        <v>1250</v>
      </c>
      <c r="I72" s="15">
        <f>'[3]21'!J74</f>
        <v>293.34399999999999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293.34399999999999</v>
      </c>
      <c r="P72" s="18">
        <f>frq!C72</f>
        <v>1</v>
      </c>
      <c r="Q72" s="15">
        <f t="shared" si="33"/>
        <v>293.34399999999999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293.34399999999999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229.34399999999999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229.34399999999999</v>
      </c>
      <c r="AT72" s="8">
        <v>30.7</v>
      </c>
      <c r="AU72" s="8">
        <v>30.7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30.7</v>
      </c>
      <c r="BM72" s="8">
        <f t="shared" si="54"/>
        <v>30.7</v>
      </c>
      <c r="BN72" s="8">
        <f t="shared" si="55"/>
        <v>32</v>
      </c>
      <c r="BO72" s="8">
        <f t="shared" si="56"/>
        <v>32</v>
      </c>
      <c r="BP72" s="182">
        <f t="shared" si="57"/>
        <v>-1.3000000000000007</v>
      </c>
      <c r="BQ72" s="182">
        <f t="shared" si="58"/>
        <v>-1.3000000000000007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930</v>
      </c>
      <c r="G73" s="16">
        <f>'[3]21'!G75</f>
        <v>0</v>
      </c>
      <c r="H73" s="17">
        <f t="shared" si="59"/>
        <v>1250</v>
      </c>
      <c r="I73" s="15">
        <f>'[3]21'!J75</f>
        <v>293.34399999999999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293.34399999999999</v>
      </c>
      <c r="P73" s="18">
        <f>frq!C73</f>
        <v>1</v>
      </c>
      <c r="Q73" s="15">
        <f t="shared" si="33"/>
        <v>293.34399999999999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293.34399999999999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229.34399999999999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229.34399999999999</v>
      </c>
      <c r="AT73" s="8">
        <v>30.7</v>
      </c>
      <c r="AU73" s="8">
        <v>30.7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30.7</v>
      </c>
      <c r="BM73" s="8">
        <f t="shared" si="54"/>
        <v>30.7</v>
      </c>
      <c r="BN73" s="8">
        <f t="shared" si="55"/>
        <v>32</v>
      </c>
      <c r="BO73" s="8">
        <f t="shared" si="56"/>
        <v>32</v>
      </c>
      <c r="BP73" s="182">
        <f t="shared" si="57"/>
        <v>-1.3000000000000007</v>
      </c>
      <c r="BQ73" s="182">
        <f t="shared" si="58"/>
        <v>-1.3000000000000007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930</v>
      </c>
      <c r="G74" s="16">
        <f>'[3]21'!G76</f>
        <v>0</v>
      </c>
      <c r="H74" s="17">
        <f t="shared" si="59"/>
        <v>1250</v>
      </c>
      <c r="I74" s="15">
        <f>'[3]21'!J76</f>
        <v>293.34399999999999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293.34399999999999</v>
      </c>
      <c r="P74" s="18">
        <f>frq!C74</f>
        <v>1</v>
      </c>
      <c r="Q74" s="15">
        <f t="shared" si="33"/>
        <v>293.34399999999999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293.34399999999999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229.34399999999999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229.34399999999999</v>
      </c>
      <c r="AT74" s="8">
        <v>30.7</v>
      </c>
      <c r="AU74" s="8">
        <v>30.7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30.7</v>
      </c>
      <c r="BM74" s="8">
        <f t="shared" si="54"/>
        <v>30.7</v>
      </c>
      <c r="BN74" s="8">
        <f t="shared" si="55"/>
        <v>32</v>
      </c>
      <c r="BO74" s="8">
        <f t="shared" si="56"/>
        <v>32</v>
      </c>
      <c r="BP74" s="182">
        <f t="shared" si="57"/>
        <v>-1.3000000000000007</v>
      </c>
      <c r="BQ74" s="182">
        <f t="shared" si="58"/>
        <v>-1.3000000000000007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950</v>
      </c>
      <c r="G75" s="16">
        <f>'[3]21'!G77</f>
        <v>0</v>
      </c>
      <c r="H75" s="17">
        <f t="shared" si="59"/>
        <v>1270</v>
      </c>
      <c r="I75" s="15">
        <f>'[3]21'!J77</f>
        <v>303.34399999999999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303.34399999999999</v>
      </c>
      <c r="P75" s="18">
        <f>frq!C75</f>
        <v>1</v>
      </c>
      <c r="Q75" s="15">
        <f t="shared" si="33"/>
        <v>303.34399999999999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303.34399999999999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239.34399999999999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239.34399999999999</v>
      </c>
      <c r="AT75" s="8">
        <v>31.2</v>
      </c>
      <c r="AU75" s="8">
        <v>31.2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31.2</v>
      </c>
      <c r="BM75" s="8">
        <f t="shared" si="54"/>
        <v>31.2</v>
      </c>
      <c r="BN75" s="8">
        <f t="shared" si="55"/>
        <v>32</v>
      </c>
      <c r="BO75" s="8">
        <f t="shared" si="56"/>
        <v>32</v>
      </c>
      <c r="BP75" s="182">
        <f t="shared" si="57"/>
        <v>-0.80000000000000071</v>
      </c>
      <c r="BQ75" s="182">
        <f t="shared" si="58"/>
        <v>-0.80000000000000071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950</v>
      </c>
      <c r="G76" s="16">
        <f>'[3]21'!G78</f>
        <v>0</v>
      </c>
      <c r="H76" s="17">
        <f t="shared" si="59"/>
        <v>1270</v>
      </c>
      <c r="I76" s="15">
        <f>'[3]21'!J78</f>
        <v>310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31.2</v>
      </c>
      <c r="AE76" s="8">
        <f t="shared" si="43"/>
        <v>31.2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31.2</v>
      </c>
      <c r="AL76" s="8">
        <f t="shared" si="35"/>
        <v>247.60000000000002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247.60000000000002</v>
      </c>
      <c r="AT76" s="8">
        <v>31.2</v>
      </c>
      <c r="AU76" s="8">
        <v>31.2</v>
      </c>
      <c r="AW76" s="204">
        <v>31.2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31.2</v>
      </c>
      <c r="BD76" s="204">
        <v>31.2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31.2</v>
      </c>
      <c r="BL76" s="8">
        <f t="shared" si="53"/>
        <v>31.2</v>
      </c>
      <c r="BM76" s="8">
        <f t="shared" si="54"/>
        <v>31.2</v>
      </c>
      <c r="BN76" s="8">
        <f t="shared" si="55"/>
        <v>31.2</v>
      </c>
      <c r="BO76" s="8">
        <f t="shared" si="56"/>
        <v>31.2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950</v>
      </c>
      <c r="G77" s="16">
        <f>'[3]21'!G79</f>
        <v>0</v>
      </c>
      <c r="H77" s="17">
        <f t="shared" si="59"/>
        <v>1270</v>
      </c>
      <c r="I77" s="15">
        <f>'[3]21'!J79</f>
        <v>310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31.2</v>
      </c>
      <c r="AE77" s="8">
        <f t="shared" si="43"/>
        <v>31.2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31.2</v>
      </c>
      <c r="AL77" s="8">
        <f t="shared" si="35"/>
        <v>247.60000000000002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247.60000000000002</v>
      </c>
      <c r="AT77" s="8">
        <v>31.2</v>
      </c>
      <c r="AU77" s="8">
        <v>31.2</v>
      </c>
      <c r="AW77" s="204">
        <v>31.2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31.2</v>
      </c>
      <c r="BD77" s="204">
        <v>31.2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31.2</v>
      </c>
      <c r="BL77" s="8">
        <f t="shared" si="53"/>
        <v>31.2</v>
      </c>
      <c r="BM77" s="8">
        <f t="shared" si="54"/>
        <v>31.2</v>
      </c>
      <c r="BN77" s="8">
        <f t="shared" si="55"/>
        <v>31.2</v>
      </c>
      <c r="BO77" s="8">
        <f t="shared" si="56"/>
        <v>31.2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950</v>
      </c>
      <c r="G78" s="16">
        <f>'[3]21'!G80</f>
        <v>0</v>
      </c>
      <c r="H78" s="17">
        <f t="shared" si="59"/>
        <v>1270</v>
      </c>
      <c r="I78" s="15">
        <f>'[3]21'!J80</f>
        <v>310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31.2</v>
      </c>
      <c r="AE78" s="8">
        <f t="shared" si="43"/>
        <v>31.2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31.2</v>
      </c>
      <c r="AL78" s="8">
        <f t="shared" si="35"/>
        <v>247.60000000000002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247.60000000000002</v>
      </c>
      <c r="AT78" s="8">
        <v>31.2</v>
      </c>
      <c r="AU78" s="8">
        <v>31.2</v>
      </c>
      <c r="AW78" s="204">
        <v>31.2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31.2</v>
      </c>
      <c r="BD78" s="204">
        <v>31.2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31.2</v>
      </c>
      <c r="BL78" s="8">
        <f t="shared" si="53"/>
        <v>31.2</v>
      </c>
      <c r="BM78" s="8">
        <f t="shared" si="54"/>
        <v>31.2</v>
      </c>
      <c r="BN78" s="8">
        <f t="shared" si="55"/>
        <v>31.2</v>
      </c>
      <c r="BO78" s="8">
        <f t="shared" si="56"/>
        <v>31.2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950</v>
      </c>
      <c r="G79" s="16">
        <f>'[3]21'!G81</f>
        <v>0</v>
      </c>
      <c r="H79" s="17">
        <f t="shared" si="59"/>
        <v>1270</v>
      </c>
      <c r="I79" s="15">
        <f>'[3]21'!J81</f>
        <v>310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31.2</v>
      </c>
      <c r="AE79" s="8">
        <f t="shared" si="43"/>
        <v>31.2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31.2</v>
      </c>
      <c r="AL79" s="8">
        <f t="shared" si="35"/>
        <v>247.60000000000002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247.60000000000002</v>
      </c>
      <c r="AT79" s="8">
        <v>31.2</v>
      </c>
      <c r="AU79" s="8">
        <v>31.2</v>
      </c>
      <c r="AW79" s="204">
        <v>31.2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31.2</v>
      </c>
      <c r="BD79" s="204">
        <v>31.2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31.2</v>
      </c>
      <c r="BL79" s="8">
        <f t="shared" si="53"/>
        <v>31.2</v>
      </c>
      <c r="BM79" s="8">
        <f t="shared" si="54"/>
        <v>31.2</v>
      </c>
      <c r="BN79" s="8">
        <f t="shared" si="55"/>
        <v>31.2</v>
      </c>
      <c r="BO79" s="8">
        <f t="shared" si="56"/>
        <v>31.2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950</v>
      </c>
      <c r="G80" s="16">
        <f>'[3]21'!G82</f>
        <v>0</v>
      </c>
      <c r="H80" s="17">
        <f t="shared" si="59"/>
        <v>1270</v>
      </c>
      <c r="I80" s="15">
        <f>'[3]21'!J82</f>
        <v>310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31.2</v>
      </c>
      <c r="AE80" s="8">
        <f t="shared" si="43"/>
        <v>31.2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31.2</v>
      </c>
      <c r="AL80" s="8">
        <f t="shared" si="35"/>
        <v>247.60000000000002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247.60000000000002</v>
      </c>
      <c r="AT80" s="8">
        <v>31.2</v>
      </c>
      <c r="AU80" s="8">
        <v>31.2</v>
      </c>
      <c r="AW80" s="204">
        <v>31.2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31.2</v>
      </c>
      <c r="BD80" s="204">
        <v>31.2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31.2</v>
      </c>
      <c r="BL80" s="8">
        <f t="shared" si="53"/>
        <v>31.2</v>
      </c>
      <c r="BM80" s="8">
        <f t="shared" si="54"/>
        <v>31.2</v>
      </c>
      <c r="BN80" s="8">
        <f t="shared" si="55"/>
        <v>31.2</v>
      </c>
      <c r="BO80" s="8">
        <f t="shared" si="56"/>
        <v>31.2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950</v>
      </c>
      <c r="G81" s="16">
        <f>'[3]21'!G83</f>
        <v>0</v>
      </c>
      <c r="H81" s="17">
        <f t="shared" si="59"/>
        <v>1270</v>
      </c>
      <c r="I81" s="15">
        <f>'[3]21'!J83</f>
        <v>285.95999999999998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285.95999999999998</v>
      </c>
      <c r="P81" s="18">
        <f>frq!C81</f>
        <v>1</v>
      </c>
      <c r="Q81" s="15">
        <f t="shared" si="33"/>
        <v>285.95999999999998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285.95999999999998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253.95999999999998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253.95999999999998</v>
      </c>
      <c r="AT81" s="8">
        <v>31.2</v>
      </c>
      <c r="AU81" s="8">
        <v>31.2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31.2</v>
      </c>
      <c r="BM81" s="8">
        <f t="shared" si="54"/>
        <v>31.2</v>
      </c>
      <c r="BN81" s="8">
        <f t="shared" si="55"/>
        <v>0</v>
      </c>
      <c r="BO81" s="8">
        <f t="shared" si="56"/>
        <v>32</v>
      </c>
      <c r="BP81" s="182">
        <f t="shared" si="57"/>
        <v>31.2</v>
      </c>
      <c r="BQ81" s="182">
        <f t="shared" si="58"/>
        <v>-0.80000000000000071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950</v>
      </c>
      <c r="G82" s="16">
        <f>'[3]21'!G84</f>
        <v>0</v>
      </c>
      <c r="H82" s="17">
        <f t="shared" si="59"/>
        <v>1270</v>
      </c>
      <c r="I82" s="15">
        <f>'[3]21'!J84</f>
        <v>285.95999999999998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285.95999999999998</v>
      </c>
      <c r="P82" s="18">
        <f>frq!C82</f>
        <v>1</v>
      </c>
      <c r="Q82" s="15">
        <f t="shared" si="33"/>
        <v>285.95999999999998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285.95999999999998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253.95999999999998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253.95999999999998</v>
      </c>
      <c r="AT82" s="8">
        <v>31.2</v>
      </c>
      <c r="AU82" s="8">
        <v>31.2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31.2</v>
      </c>
      <c r="BM82" s="8">
        <f t="shared" si="54"/>
        <v>31.2</v>
      </c>
      <c r="BN82" s="8">
        <f t="shared" si="55"/>
        <v>0</v>
      </c>
      <c r="BO82" s="8">
        <f t="shared" si="56"/>
        <v>32</v>
      </c>
      <c r="BP82" s="182">
        <f t="shared" si="57"/>
        <v>31.2</v>
      </c>
      <c r="BQ82" s="182">
        <f t="shared" si="58"/>
        <v>-0.80000000000000071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950</v>
      </c>
      <c r="G83" s="16">
        <f>'[3]21'!G85</f>
        <v>0</v>
      </c>
      <c r="H83" s="17">
        <f t="shared" si="59"/>
        <v>1270</v>
      </c>
      <c r="I83" s="15">
        <f>'[3]21'!J85</f>
        <v>285.95999999999998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285.95999999999998</v>
      </c>
      <c r="P83" s="18">
        <f>frq!C83</f>
        <v>1</v>
      </c>
      <c r="Q83" s="15">
        <f t="shared" si="33"/>
        <v>285.95999999999998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285.95999999999998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253.95999999999998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253.95999999999998</v>
      </c>
      <c r="AT83" s="8">
        <v>31.2</v>
      </c>
      <c r="AU83" s="8">
        <v>31.2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31.2</v>
      </c>
      <c r="BM83" s="8">
        <f t="shared" si="54"/>
        <v>31.2</v>
      </c>
      <c r="BN83" s="8">
        <f t="shared" si="55"/>
        <v>0</v>
      </c>
      <c r="BO83" s="8">
        <f t="shared" si="56"/>
        <v>32</v>
      </c>
      <c r="BP83" s="182">
        <f t="shared" si="57"/>
        <v>31.2</v>
      </c>
      <c r="BQ83" s="182">
        <f t="shared" si="58"/>
        <v>-0.80000000000000071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950</v>
      </c>
      <c r="G84" s="16">
        <f>'[3]21'!G86</f>
        <v>0</v>
      </c>
      <c r="H84" s="17">
        <f t="shared" si="59"/>
        <v>1270</v>
      </c>
      <c r="I84" s="15">
        <f>'[3]21'!J86</f>
        <v>285.95999999999998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285.95999999999998</v>
      </c>
      <c r="P84" s="18">
        <f>frq!C84</f>
        <v>1</v>
      </c>
      <c r="Q84" s="15">
        <f t="shared" si="33"/>
        <v>285.95999999999998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285.95999999999998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253.95999999999998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253.95999999999998</v>
      </c>
      <c r="AT84" s="8">
        <v>31.2</v>
      </c>
      <c r="AU84" s="8">
        <v>31.2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31.2</v>
      </c>
      <c r="BM84" s="8">
        <f t="shared" si="54"/>
        <v>31.2</v>
      </c>
      <c r="BN84" s="8">
        <f t="shared" si="55"/>
        <v>0</v>
      </c>
      <c r="BO84" s="8">
        <f t="shared" si="56"/>
        <v>32</v>
      </c>
      <c r="BP84" s="182">
        <f t="shared" si="57"/>
        <v>31.2</v>
      </c>
      <c r="BQ84" s="182">
        <f t="shared" si="58"/>
        <v>-0.80000000000000071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950</v>
      </c>
      <c r="G85" s="16">
        <f>'[3]21'!G87</f>
        <v>0</v>
      </c>
      <c r="H85" s="17">
        <f t="shared" si="59"/>
        <v>1270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7.66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7.66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230.33999999999997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230.33999999999997</v>
      </c>
      <c r="AT85" s="8">
        <v>32</v>
      </c>
      <c r="AU85" s="8">
        <v>32</v>
      </c>
      <c r="AW85" s="204">
        <v>7.66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7.66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7.66</v>
      </c>
      <c r="BO85" s="8">
        <f t="shared" si="56"/>
        <v>32</v>
      </c>
      <c r="BP85" s="182">
        <f t="shared" si="57"/>
        <v>24.34</v>
      </c>
      <c r="BQ85" s="182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950</v>
      </c>
      <c r="G86" s="16">
        <f>'[3]21'!G88</f>
        <v>0</v>
      </c>
      <c r="H86" s="17">
        <f t="shared" si="59"/>
        <v>1270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7.66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7.66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230.33999999999997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230.33999999999997</v>
      </c>
      <c r="AT86" s="8">
        <v>32</v>
      </c>
      <c r="AU86" s="8">
        <v>32</v>
      </c>
      <c r="AW86" s="204">
        <v>7.66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7.66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7.66</v>
      </c>
      <c r="BO86" s="8">
        <f t="shared" si="56"/>
        <v>32</v>
      </c>
      <c r="BP86" s="182">
        <f t="shared" si="57"/>
        <v>24.34</v>
      </c>
      <c r="BQ86" s="182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950</v>
      </c>
      <c r="G87" s="16">
        <f>'[3]21'!G89</f>
        <v>0</v>
      </c>
      <c r="H87" s="17">
        <f t="shared" si="59"/>
        <v>1270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7.66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7.66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230.33999999999997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230.33999999999997</v>
      </c>
      <c r="AT87" s="8">
        <v>7.66</v>
      </c>
      <c r="AU87" s="8">
        <v>32</v>
      </c>
      <c r="AW87" s="204">
        <v>7.66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7.66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7.66</v>
      </c>
      <c r="BM87" s="8">
        <f t="shared" si="54"/>
        <v>32</v>
      </c>
      <c r="BN87" s="8">
        <f t="shared" si="55"/>
        <v>7.66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950</v>
      </c>
      <c r="G88" s="16">
        <f>'[3]21'!G90</f>
        <v>0</v>
      </c>
      <c r="H88" s="17">
        <f t="shared" si="59"/>
        <v>1270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7.66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7.66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230.33999999999997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230.33999999999997</v>
      </c>
      <c r="AT88" s="8">
        <v>7.66</v>
      </c>
      <c r="AU88" s="8">
        <v>32</v>
      </c>
      <c r="AW88" s="204">
        <v>7.66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7.66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7.66</v>
      </c>
      <c r="BM88" s="8">
        <f t="shared" si="54"/>
        <v>32</v>
      </c>
      <c r="BN88" s="8">
        <f t="shared" si="55"/>
        <v>7.66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950</v>
      </c>
      <c r="G89" s="16">
        <f>'[3]21'!G91</f>
        <v>0</v>
      </c>
      <c r="H89" s="17">
        <f t="shared" si="59"/>
        <v>1270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7.66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7.66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230.33999999999997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230.33999999999997</v>
      </c>
      <c r="AT89" s="8">
        <v>7.66</v>
      </c>
      <c r="AU89" s="8">
        <v>32</v>
      </c>
      <c r="AW89" s="204">
        <v>7.66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7.66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7.66</v>
      </c>
      <c r="BM89" s="8">
        <f t="shared" si="54"/>
        <v>32</v>
      </c>
      <c r="BN89" s="8">
        <f t="shared" si="55"/>
        <v>7.66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950</v>
      </c>
      <c r="G90" s="16">
        <f>'[3]21'!G92</f>
        <v>0</v>
      </c>
      <c r="H90" s="17">
        <f t="shared" si="59"/>
        <v>1270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7.66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7.66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230.33999999999997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230.33999999999997</v>
      </c>
      <c r="AT90" s="8">
        <v>7.66</v>
      </c>
      <c r="AU90" s="8">
        <v>32</v>
      </c>
      <c r="AW90" s="204">
        <v>7.66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7.66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7.66</v>
      </c>
      <c r="BM90" s="8">
        <f t="shared" si="54"/>
        <v>32</v>
      </c>
      <c r="BN90" s="8">
        <f t="shared" si="55"/>
        <v>7.66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950</v>
      </c>
      <c r="G91" s="16">
        <f>'[3]21'!G93</f>
        <v>0</v>
      </c>
      <c r="H91" s="17">
        <f t="shared" si="59"/>
        <v>1270</v>
      </c>
      <c r="I91" s="15">
        <f>'[3]21'!J93</f>
        <v>270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19.829999999999998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19.829999999999998</v>
      </c>
      <c r="AE91" s="8">
        <f t="shared" si="43"/>
        <v>19.829999999999998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19.829999999999998</v>
      </c>
      <c r="AL91" s="8">
        <f t="shared" si="35"/>
        <v>230.34000000000003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230.34000000000003</v>
      </c>
      <c r="AT91" s="8">
        <v>19.829999999999998</v>
      </c>
      <c r="AU91" s="8">
        <v>19.829999999999998</v>
      </c>
      <c r="AW91" s="204">
        <v>19.829999999999998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19.829999999999998</v>
      </c>
      <c r="BD91" s="204">
        <v>19.829999999999998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19.829999999999998</v>
      </c>
      <c r="BL91" s="8">
        <f t="shared" si="53"/>
        <v>19.829999999999998</v>
      </c>
      <c r="BM91" s="8">
        <f t="shared" si="54"/>
        <v>19.829999999999998</v>
      </c>
      <c r="BN91" s="8">
        <f t="shared" si="55"/>
        <v>19.829999999999998</v>
      </c>
      <c r="BO91" s="8">
        <f t="shared" si="56"/>
        <v>19.829999999999998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950</v>
      </c>
      <c r="G92" s="16">
        <f>'[3]21'!G94</f>
        <v>0</v>
      </c>
      <c r="H92" s="17">
        <f t="shared" si="59"/>
        <v>1270</v>
      </c>
      <c r="I92" s="15">
        <f>'[3]21'!J94</f>
        <v>270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19.829999999999998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19.829999999999998</v>
      </c>
      <c r="AE92" s="8">
        <f t="shared" si="43"/>
        <v>19.829999999999998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19.829999999999998</v>
      </c>
      <c r="AL92" s="8">
        <f t="shared" si="35"/>
        <v>230.34000000000003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230.34000000000003</v>
      </c>
      <c r="AT92" s="8">
        <v>19.829999999999998</v>
      </c>
      <c r="AU92" s="8">
        <v>19.829999999999998</v>
      </c>
      <c r="AW92" s="204">
        <v>19.829999999999998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19.829999999999998</v>
      </c>
      <c r="BD92" s="204">
        <v>19.829999999999998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19.829999999999998</v>
      </c>
      <c r="BL92" s="8">
        <f t="shared" si="53"/>
        <v>19.829999999999998</v>
      </c>
      <c r="BM92" s="8">
        <f t="shared" si="54"/>
        <v>19.829999999999998</v>
      </c>
      <c r="BN92" s="8">
        <f t="shared" si="55"/>
        <v>19.829999999999998</v>
      </c>
      <c r="BO92" s="8">
        <f t="shared" si="56"/>
        <v>19.829999999999998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950</v>
      </c>
      <c r="G93" s="16">
        <f>'[3]21'!G95</f>
        <v>0</v>
      </c>
      <c r="H93" s="17">
        <f t="shared" si="59"/>
        <v>1270</v>
      </c>
      <c r="I93" s="15">
        <f>'[3]21'!J95</f>
        <v>270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19.829999999999998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19.829999999999998</v>
      </c>
      <c r="AE93" s="8">
        <f t="shared" si="43"/>
        <v>19.829999999999998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19.829999999999998</v>
      </c>
      <c r="AL93" s="8">
        <f t="shared" si="35"/>
        <v>230.34000000000003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230.34000000000003</v>
      </c>
      <c r="AT93" s="8">
        <v>19.829999999999998</v>
      </c>
      <c r="AU93" s="8">
        <v>19.829999999999998</v>
      </c>
      <c r="AW93" s="204">
        <v>19.829999999999998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19.829999999999998</v>
      </c>
      <c r="BD93" s="204">
        <v>19.829999999999998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19.829999999999998</v>
      </c>
      <c r="BL93" s="8">
        <f t="shared" si="53"/>
        <v>19.829999999999998</v>
      </c>
      <c r="BM93" s="8">
        <f t="shared" si="54"/>
        <v>19.829999999999998</v>
      </c>
      <c r="BN93" s="8">
        <f t="shared" si="55"/>
        <v>19.829999999999998</v>
      </c>
      <c r="BO93" s="8">
        <f t="shared" si="56"/>
        <v>19.829999999999998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950</v>
      </c>
      <c r="G94" s="16">
        <f>'[3]21'!G96</f>
        <v>0</v>
      </c>
      <c r="H94" s="17">
        <f t="shared" si="59"/>
        <v>1270</v>
      </c>
      <c r="I94" s="15">
        <f>'[3]21'!J96</f>
        <v>270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19.829999999999998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19.829999999999998</v>
      </c>
      <c r="AE94" s="8">
        <f t="shared" si="43"/>
        <v>19.829999999999998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19.829999999999998</v>
      </c>
      <c r="AL94" s="8">
        <f t="shared" si="35"/>
        <v>230.34000000000003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230.34000000000003</v>
      </c>
      <c r="AT94" s="8">
        <v>19.829999999999998</v>
      </c>
      <c r="AU94" s="8">
        <v>19.829999999999998</v>
      </c>
      <c r="AW94" s="204">
        <v>19.829999999999998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19.829999999999998</v>
      </c>
      <c r="BD94" s="204">
        <v>19.829999999999998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19.829999999999998</v>
      </c>
      <c r="BL94" s="8">
        <f t="shared" si="53"/>
        <v>19.829999999999998</v>
      </c>
      <c r="BM94" s="8">
        <f t="shared" si="54"/>
        <v>19.829999999999998</v>
      </c>
      <c r="BN94" s="8">
        <f t="shared" si="55"/>
        <v>19.829999999999998</v>
      </c>
      <c r="BO94" s="8">
        <f t="shared" si="56"/>
        <v>19.829999999999998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950</v>
      </c>
      <c r="G95" s="16">
        <f>'[3]21'!G97</f>
        <v>0</v>
      </c>
      <c r="H95" s="17">
        <f t="shared" si="59"/>
        <v>1270</v>
      </c>
      <c r="I95" s="15">
        <f>'[3]21'!J97</f>
        <v>270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19.829999999999998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19.829999999999998</v>
      </c>
      <c r="AE95" s="8">
        <f t="shared" si="43"/>
        <v>19.829999999999998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19.829999999999998</v>
      </c>
      <c r="AL95" s="8">
        <f t="shared" si="35"/>
        <v>230.34000000000003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230.34000000000003</v>
      </c>
      <c r="AT95" s="8">
        <v>19.829999999999998</v>
      </c>
      <c r="AU95" s="8">
        <v>19.829999999999998</v>
      </c>
      <c r="AW95" s="204">
        <v>19.829999999999998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19.829999999999998</v>
      </c>
      <c r="BD95" s="204">
        <v>19.829999999999998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19.829999999999998</v>
      </c>
      <c r="BL95" s="8">
        <f t="shared" si="53"/>
        <v>19.829999999999998</v>
      </c>
      <c r="BM95" s="8">
        <f t="shared" si="54"/>
        <v>19.829999999999998</v>
      </c>
      <c r="BN95" s="8">
        <f t="shared" si="55"/>
        <v>19.829999999999998</v>
      </c>
      <c r="BO95" s="8">
        <f t="shared" si="56"/>
        <v>19.829999999999998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950</v>
      </c>
      <c r="G96" s="16">
        <f>'[3]21'!G98</f>
        <v>0</v>
      </c>
      <c r="H96" s="17">
        <f t="shared" si="59"/>
        <v>1270</v>
      </c>
      <c r="I96" s="15">
        <f>'[3]21'!J98</f>
        <v>270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19.829999999999998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19.829999999999998</v>
      </c>
      <c r="AE96" s="8">
        <f t="shared" si="43"/>
        <v>19.829999999999998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19.829999999999998</v>
      </c>
      <c r="AL96" s="8">
        <f t="shared" si="35"/>
        <v>230.34000000000003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230.34000000000003</v>
      </c>
      <c r="AT96" s="8">
        <v>19.829999999999998</v>
      </c>
      <c r="AU96" s="8">
        <v>19.829999999999998</v>
      </c>
      <c r="AW96" s="204">
        <v>19.829999999999998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19.829999999999998</v>
      </c>
      <c r="BD96" s="204">
        <v>19.829999999999998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19.829999999999998</v>
      </c>
      <c r="BL96" s="8">
        <f t="shared" si="53"/>
        <v>19.829999999999998</v>
      </c>
      <c r="BM96" s="8">
        <f t="shared" si="54"/>
        <v>19.829999999999998</v>
      </c>
      <c r="BN96" s="8">
        <f t="shared" si="55"/>
        <v>19.829999999999998</v>
      </c>
      <c r="BO96" s="8">
        <f t="shared" si="56"/>
        <v>19.829999999999998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950</v>
      </c>
      <c r="G97" s="16">
        <f>'[3]21'!G99</f>
        <v>0</v>
      </c>
      <c r="H97" s="17">
        <f t="shared" si="59"/>
        <v>1270</v>
      </c>
      <c r="I97" s="15">
        <f>'[3]21'!J99</f>
        <v>270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19.829999999999998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19.829999999999998</v>
      </c>
      <c r="AE97" s="8">
        <f t="shared" si="43"/>
        <v>19.829999999999998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19.829999999999998</v>
      </c>
      <c r="AL97" s="8">
        <f t="shared" si="35"/>
        <v>230.34000000000003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230.34000000000003</v>
      </c>
      <c r="AT97" s="8">
        <v>19.829999999999998</v>
      </c>
      <c r="AU97" s="8">
        <v>19.829999999999998</v>
      </c>
      <c r="AW97" s="204">
        <v>19.829999999999998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19.829999999999998</v>
      </c>
      <c r="BD97" s="204">
        <v>19.829999999999998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19.829999999999998</v>
      </c>
      <c r="BL97" s="8">
        <f t="shared" si="53"/>
        <v>19.829999999999998</v>
      </c>
      <c r="BM97" s="8">
        <f t="shared" si="54"/>
        <v>19.829999999999998</v>
      </c>
      <c r="BN97" s="8">
        <f t="shared" si="55"/>
        <v>19.829999999999998</v>
      </c>
      <c r="BO97" s="8">
        <f t="shared" si="56"/>
        <v>19.829999999999998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950</v>
      </c>
      <c r="G98" s="16">
        <f>'[3]21'!G100</f>
        <v>0</v>
      </c>
      <c r="H98" s="17">
        <f t="shared" si="59"/>
        <v>1270</v>
      </c>
      <c r="I98" s="15">
        <f>'[3]21'!J100</f>
        <v>270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19.829999999999998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19.829999999999998</v>
      </c>
      <c r="AE98" s="8">
        <f t="shared" si="43"/>
        <v>19.829999999999998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19.829999999999998</v>
      </c>
      <c r="AL98" s="8">
        <f t="shared" si="35"/>
        <v>230.34000000000003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230.34000000000003</v>
      </c>
      <c r="AT98" s="8">
        <v>19.829999999999998</v>
      </c>
      <c r="AU98" s="8">
        <v>19.829999999999998</v>
      </c>
      <c r="AW98" s="204">
        <v>19.829999999999998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19.829999999999998</v>
      </c>
      <c r="BD98" s="204">
        <v>19.829999999999998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19.829999999999998</v>
      </c>
      <c r="BL98" s="8">
        <f t="shared" si="53"/>
        <v>19.829999999999998</v>
      </c>
      <c r="BM98" s="8">
        <f t="shared" si="54"/>
        <v>19.829999999999998</v>
      </c>
      <c r="BN98" s="8">
        <f t="shared" si="55"/>
        <v>19.829999999999998</v>
      </c>
      <c r="BO98" s="8">
        <f t="shared" si="56"/>
        <v>19.829999999999998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7.0045084999999983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7.0045084999999983</v>
      </c>
      <c r="P99" s="15">
        <f t="shared" si="62"/>
        <v>2.4E-2</v>
      </c>
      <c r="Q99" s="15">
        <f t="shared" si="62"/>
        <v>7.0045084999999983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7.0045084999999983</v>
      </c>
      <c r="X99" s="15">
        <f t="shared" si="62"/>
        <v>0.59329999999999949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0.59329999999999949</v>
      </c>
      <c r="AE99" s="15">
        <f t="shared" si="62"/>
        <v>0.63696499999999989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0.63696499999999989</v>
      </c>
      <c r="AL99" s="15">
        <f t="shared" si="62"/>
        <v>5.7742434999999936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5.7742434999999936</v>
      </c>
      <c r="AS99" s="15">
        <f t="shared" si="62"/>
        <v>0</v>
      </c>
      <c r="AT99" s="15">
        <f t="shared" si="62"/>
        <v>0.63299499999999953</v>
      </c>
      <c r="AU99" s="15">
        <f t="shared" si="62"/>
        <v>0.64848999999999979</v>
      </c>
      <c r="AV99" s="15">
        <f t="shared" si="62"/>
        <v>0</v>
      </c>
      <c r="AW99" s="15">
        <f t="shared" si="62"/>
        <v>0.59329999999999949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0.59329999999999949</v>
      </c>
      <c r="BD99" s="15">
        <f t="shared" si="62"/>
        <v>0.63696499999999989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0.63696499999999989</v>
      </c>
      <c r="BK99" s="15"/>
      <c r="BL99" s="15">
        <f t="shared" si="63"/>
        <v>0.63299499999999953</v>
      </c>
      <c r="BM99" s="15">
        <f t="shared" si="63"/>
        <v>0.64848999999999979</v>
      </c>
      <c r="BN99" s="15">
        <f t="shared" si="63"/>
        <v>0.59329999999999949</v>
      </c>
      <c r="BO99" s="15">
        <f t="shared" si="63"/>
        <v>0.63696499999999989</v>
      </c>
      <c r="BP99" s="15">
        <f t="shared" si="63"/>
        <v>3.9695000000000001E-2</v>
      </c>
      <c r="BQ99" s="15">
        <f t="shared" si="63"/>
        <v>1.1525000000000009E-2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44825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35</v>
      </c>
      <c r="E3">
        <f>PPCL!P3</f>
        <v>0</v>
      </c>
      <c r="F3">
        <f>B3+C3</f>
        <v>200</v>
      </c>
      <c r="G3">
        <f>D3+E3</f>
        <v>35</v>
      </c>
      <c r="H3" s="154"/>
      <c r="I3">
        <f>BRPL_EOD!AI3+BRPL_EOD!AJ3</f>
        <v>10</v>
      </c>
      <c r="J3">
        <f>BYPL_EOD!AI3+BYPL_EOD!AJ3</f>
        <v>5.52</v>
      </c>
      <c r="K3">
        <f>MES_EOD!AI3+MES_EOD!AJ3</f>
        <v>2.08</v>
      </c>
      <c r="L3">
        <f>NDMC_EOD!AI3+NDMC_EOD!AJ3</f>
        <v>10.4</v>
      </c>
      <c r="M3">
        <f>TPDDL_EOD!AI3+TPDDL_EOD!AJ3</f>
        <v>7</v>
      </c>
      <c r="N3">
        <f t="shared" ref="N3:N66" si="0">SUM(I3:M3)</f>
        <v>35</v>
      </c>
      <c r="O3" s="154">
        <f t="shared" ref="O3:O66" si="1">G3-N3</f>
        <v>0</v>
      </c>
      <c r="P3">
        <v>10</v>
      </c>
      <c r="Q3">
        <v>5.52</v>
      </c>
      <c r="R3">
        <v>2.08</v>
      </c>
      <c r="S3">
        <v>10.4</v>
      </c>
      <c r="T3">
        <v>7</v>
      </c>
      <c r="U3" s="156">
        <f t="shared" ref="U3:U66" si="2">SUM(P3:T3)</f>
        <v>35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35</v>
      </c>
      <c r="E4">
        <f>PPCL!P4</f>
        <v>0</v>
      </c>
      <c r="F4">
        <f t="shared" ref="F4:F67" si="4">B4+C4</f>
        <v>200</v>
      </c>
      <c r="G4">
        <f t="shared" ref="G4:G67" si="5">D4+E4</f>
        <v>35</v>
      </c>
      <c r="H4" s="154"/>
      <c r="I4">
        <f>BRPL_EOD!AI4+BRPL_EOD!AJ4</f>
        <v>10</v>
      </c>
      <c r="J4">
        <f>BYPL_EOD!AI4+BYPL_EOD!AJ4</f>
        <v>5.52</v>
      </c>
      <c r="K4">
        <f>MES_EOD!AI4+MES_EOD!AJ4</f>
        <v>2.08</v>
      </c>
      <c r="L4">
        <f>NDMC_EOD!AI4+NDMC_EOD!AJ4</f>
        <v>10.4</v>
      </c>
      <c r="M4">
        <f>TPDDL_EOD!AI4+TPDDL_EOD!AJ4</f>
        <v>7</v>
      </c>
      <c r="N4">
        <f t="shared" si="0"/>
        <v>35</v>
      </c>
      <c r="O4" s="154">
        <f t="shared" si="1"/>
        <v>0</v>
      </c>
      <c r="P4">
        <v>10</v>
      </c>
      <c r="Q4">
        <v>5.52</v>
      </c>
      <c r="R4">
        <v>2.08</v>
      </c>
      <c r="S4">
        <v>10.4</v>
      </c>
      <c r="T4">
        <v>7</v>
      </c>
      <c r="U4" s="156">
        <f t="shared" si="2"/>
        <v>35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35</v>
      </c>
      <c r="E5">
        <f>PPCL!P5</f>
        <v>0</v>
      </c>
      <c r="F5">
        <f t="shared" si="4"/>
        <v>200</v>
      </c>
      <c r="G5">
        <f t="shared" si="5"/>
        <v>35</v>
      </c>
      <c r="H5" s="154"/>
      <c r="I5">
        <f>BRPL_EOD!AI5+BRPL_EOD!AJ5</f>
        <v>10</v>
      </c>
      <c r="J5">
        <f>BYPL_EOD!AI5+BYPL_EOD!AJ5</f>
        <v>5.52</v>
      </c>
      <c r="K5">
        <f>MES_EOD!AI5+MES_EOD!AJ5</f>
        <v>2.08</v>
      </c>
      <c r="L5">
        <f>NDMC_EOD!AI5+NDMC_EOD!AJ5</f>
        <v>10.4</v>
      </c>
      <c r="M5">
        <f>TPDDL_EOD!AI5+TPDDL_EOD!AJ5</f>
        <v>7</v>
      </c>
      <c r="N5">
        <f t="shared" si="0"/>
        <v>35</v>
      </c>
      <c r="O5" s="154">
        <f t="shared" si="1"/>
        <v>0</v>
      </c>
      <c r="P5">
        <v>10</v>
      </c>
      <c r="Q5">
        <v>5.52</v>
      </c>
      <c r="R5">
        <v>2.08</v>
      </c>
      <c r="S5">
        <v>10.4</v>
      </c>
      <c r="T5">
        <v>7</v>
      </c>
      <c r="U5" s="156">
        <f t="shared" si="2"/>
        <v>35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200</v>
      </c>
      <c r="G6">
        <f t="shared" si="5"/>
        <v>35</v>
      </c>
      <c r="H6" s="154"/>
      <c r="I6">
        <f>BRPL_EOD!AI6+BRPL_EOD!AJ6</f>
        <v>10</v>
      </c>
      <c r="J6">
        <f>BYPL_EOD!AI6+BYPL_EOD!AJ6</f>
        <v>5.52</v>
      </c>
      <c r="K6">
        <f>MES_EOD!AI6+MES_EOD!AJ6</f>
        <v>2.08</v>
      </c>
      <c r="L6">
        <f>NDMC_EOD!AI6+NDMC_EOD!AJ6</f>
        <v>10.4</v>
      </c>
      <c r="M6">
        <f>TPDDL_EOD!AI6+TPDDL_EOD!AJ6</f>
        <v>7</v>
      </c>
      <c r="N6">
        <f t="shared" si="0"/>
        <v>35</v>
      </c>
      <c r="O6" s="154">
        <f t="shared" si="1"/>
        <v>0</v>
      </c>
      <c r="P6">
        <v>10</v>
      </c>
      <c r="Q6">
        <v>5.52</v>
      </c>
      <c r="R6">
        <v>2.08</v>
      </c>
      <c r="S6">
        <v>10.4</v>
      </c>
      <c r="T6">
        <v>7</v>
      </c>
      <c r="U6" s="156">
        <f t="shared" si="2"/>
        <v>35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200</v>
      </c>
      <c r="G7">
        <f t="shared" si="5"/>
        <v>35</v>
      </c>
      <c r="H7" s="154"/>
      <c r="I7">
        <f>BRPL_EOD!AI7+BRPL_EOD!AJ7</f>
        <v>10</v>
      </c>
      <c r="J7">
        <f>BYPL_EOD!AI7+BYPL_EOD!AJ7</f>
        <v>5.52</v>
      </c>
      <c r="K7">
        <f>MES_EOD!AI7+MES_EOD!AJ7</f>
        <v>2.08</v>
      </c>
      <c r="L7">
        <f>NDMC_EOD!AI7+NDMC_EOD!AJ7</f>
        <v>10.4</v>
      </c>
      <c r="M7">
        <f>TPDDL_EOD!AI7+TPDDL_EOD!AJ7</f>
        <v>7</v>
      </c>
      <c r="N7">
        <f t="shared" si="0"/>
        <v>35</v>
      </c>
      <c r="O7" s="154">
        <f t="shared" si="1"/>
        <v>0</v>
      </c>
      <c r="P7">
        <v>10</v>
      </c>
      <c r="Q7">
        <v>5.52</v>
      </c>
      <c r="R7">
        <v>2.08</v>
      </c>
      <c r="S7">
        <v>10.4</v>
      </c>
      <c r="T7">
        <v>7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200</v>
      </c>
      <c r="G8">
        <f t="shared" si="5"/>
        <v>35</v>
      </c>
      <c r="H8" s="154"/>
      <c r="I8">
        <f>BRPL_EOD!AI8+BRPL_EOD!AJ8</f>
        <v>10</v>
      </c>
      <c r="J8">
        <f>BYPL_EOD!AI8+BYPL_EOD!AJ8</f>
        <v>5.52</v>
      </c>
      <c r="K8">
        <f>MES_EOD!AI8+MES_EOD!AJ8</f>
        <v>2.08</v>
      </c>
      <c r="L8">
        <f>NDMC_EOD!AI8+NDMC_EOD!AJ8</f>
        <v>10.4</v>
      </c>
      <c r="M8">
        <f>TPDDL_EOD!AI8+TPDDL_EOD!AJ8</f>
        <v>7</v>
      </c>
      <c r="N8">
        <f t="shared" si="0"/>
        <v>35</v>
      </c>
      <c r="O8" s="154">
        <f t="shared" si="1"/>
        <v>0</v>
      </c>
      <c r="P8">
        <v>10</v>
      </c>
      <c r="Q8">
        <v>5.52</v>
      </c>
      <c r="R8">
        <v>2.08</v>
      </c>
      <c r="S8">
        <v>10.4</v>
      </c>
      <c r="T8">
        <v>7</v>
      </c>
      <c r="U8" s="156">
        <f t="shared" si="2"/>
        <v>35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200</v>
      </c>
      <c r="G9">
        <f t="shared" si="5"/>
        <v>35</v>
      </c>
      <c r="H9" s="154"/>
      <c r="I9">
        <f>BRPL_EOD!AI9+BRPL_EOD!AJ9</f>
        <v>10</v>
      </c>
      <c r="J9">
        <f>BYPL_EOD!AI9+BYPL_EOD!AJ9</f>
        <v>5.52</v>
      </c>
      <c r="K9">
        <f>MES_EOD!AI9+MES_EOD!AJ9</f>
        <v>2.08</v>
      </c>
      <c r="L9">
        <f>NDMC_EOD!AI9+NDMC_EOD!AJ9</f>
        <v>10.4</v>
      </c>
      <c r="M9">
        <f>TPDDL_EOD!AI9+TPDDL_EOD!AJ9</f>
        <v>7</v>
      </c>
      <c r="N9">
        <f t="shared" si="0"/>
        <v>35</v>
      </c>
      <c r="O9" s="154">
        <f t="shared" si="1"/>
        <v>0</v>
      </c>
      <c r="P9">
        <v>10</v>
      </c>
      <c r="Q9">
        <v>5.52</v>
      </c>
      <c r="R9">
        <v>2.08</v>
      </c>
      <c r="S9">
        <v>10.4</v>
      </c>
      <c r="T9">
        <v>7</v>
      </c>
      <c r="U9" s="156">
        <f t="shared" si="2"/>
        <v>35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200</v>
      </c>
      <c r="G10">
        <f t="shared" si="5"/>
        <v>35</v>
      </c>
      <c r="H10" s="154"/>
      <c r="I10">
        <f>BRPL_EOD!AI10+BRPL_EOD!AJ10</f>
        <v>10</v>
      </c>
      <c r="J10">
        <f>BYPL_EOD!AI10+BYPL_EOD!AJ10</f>
        <v>5.52</v>
      </c>
      <c r="K10">
        <f>MES_EOD!AI10+MES_EOD!AJ10</f>
        <v>2.08</v>
      </c>
      <c r="L10">
        <f>NDMC_EOD!AI10+NDMC_EOD!AJ10</f>
        <v>10.4</v>
      </c>
      <c r="M10">
        <f>TPDDL_EOD!AI10+TPDDL_EOD!AJ10</f>
        <v>7</v>
      </c>
      <c r="N10">
        <f t="shared" si="0"/>
        <v>35</v>
      </c>
      <c r="O10" s="154">
        <f t="shared" si="1"/>
        <v>0</v>
      </c>
      <c r="P10">
        <v>10</v>
      </c>
      <c r="Q10">
        <v>5.52</v>
      </c>
      <c r="R10">
        <v>2.08</v>
      </c>
      <c r="S10">
        <v>10.4</v>
      </c>
      <c r="T10">
        <v>7</v>
      </c>
      <c r="U10" s="156">
        <f t="shared" si="2"/>
        <v>35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35</v>
      </c>
      <c r="E11">
        <f>PPCL!P11</f>
        <v>0</v>
      </c>
      <c r="F11">
        <f t="shared" si="4"/>
        <v>200</v>
      </c>
      <c r="G11">
        <f t="shared" si="5"/>
        <v>35</v>
      </c>
      <c r="H11" s="154"/>
      <c r="I11">
        <f>BRPL_EOD!AI11+BRPL_EOD!AJ11</f>
        <v>10</v>
      </c>
      <c r="J11">
        <f>BYPL_EOD!AI11+BYPL_EOD!AJ11</f>
        <v>5.52</v>
      </c>
      <c r="K11">
        <f>MES_EOD!AI11+MES_EOD!AJ11</f>
        <v>2.08</v>
      </c>
      <c r="L11">
        <f>NDMC_EOD!AI11+NDMC_EOD!AJ11</f>
        <v>10.4</v>
      </c>
      <c r="M11">
        <f>TPDDL_EOD!AI11+TPDDL_EOD!AJ11</f>
        <v>7</v>
      </c>
      <c r="N11">
        <f t="shared" si="0"/>
        <v>35</v>
      </c>
      <c r="O11" s="154">
        <f t="shared" si="1"/>
        <v>0</v>
      </c>
      <c r="P11">
        <v>10</v>
      </c>
      <c r="Q11">
        <v>5.52</v>
      </c>
      <c r="R11">
        <v>2.08</v>
      </c>
      <c r="S11">
        <v>10.4</v>
      </c>
      <c r="T11">
        <v>7</v>
      </c>
      <c r="U11" s="156">
        <f t="shared" si="2"/>
        <v>35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35</v>
      </c>
      <c r="E12">
        <f>PPCL!P12</f>
        <v>0</v>
      </c>
      <c r="F12">
        <f t="shared" si="4"/>
        <v>200</v>
      </c>
      <c r="G12">
        <f t="shared" si="5"/>
        <v>35</v>
      </c>
      <c r="H12" s="154"/>
      <c r="I12">
        <f>BRPL_EOD!AI12+BRPL_EOD!AJ12</f>
        <v>10</v>
      </c>
      <c r="J12">
        <f>BYPL_EOD!AI12+BYPL_EOD!AJ12</f>
        <v>5.52</v>
      </c>
      <c r="K12">
        <f>MES_EOD!AI12+MES_EOD!AJ12</f>
        <v>2.08</v>
      </c>
      <c r="L12">
        <f>NDMC_EOD!AI12+NDMC_EOD!AJ12</f>
        <v>10.4</v>
      </c>
      <c r="M12">
        <f>TPDDL_EOD!AI12+TPDDL_EOD!AJ12</f>
        <v>7</v>
      </c>
      <c r="N12">
        <f t="shared" si="0"/>
        <v>35</v>
      </c>
      <c r="O12" s="154">
        <f t="shared" si="1"/>
        <v>0</v>
      </c>
      <c r="P12">
        <v>10</v>
      </c>
      <c r="Q12">
        <v>5.52</v>
      </c>
      <c r="R12">
        <v>2.08</v>
      </c>
      <c r="S12">
        <v>10.4</v>
      </c>
      <c r="T12">
        <v>7</v>
      </c>
      <c r="U12" s="156">
        <f t="shared" si="2"/>
        <v>35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35</v>
      </c>
      <c r="E13">
        <f>PPCL!P13</f>
        <v>0</v>
      </c>
      <c r="F13">
        <f t="shared" si="4"/>
        <v>200</v>
      </c>
      <c r="G13">
        <f t="shared" si="5"/>
        <v>35</v>
      </c>
      <c r="H13" s="154"/>
      <c r="I13">
        <f>BRPL_EOD!AI13+BRPL_EOD!AJ13</f>
        <v>10</v>
      </c>
      <c r="J13">
        <f>BYPL_EOD!AI13+BYPL_EOD!AJ13</f>
        <v>5.52</v>
      </c>
      <c r="K13">
        <f>MES_EOD!AI13+MES_EOD!AJ13</f>
        <v>2.08</v>
      </c>
      <c r="L13">
        <f>NDMC_EOD!AI13+NDMC_EOD!AJ13</f>
        <v>10.4</v>
      </c>
      <c r="M13">
        <f>TPDDL_EOD!AI13+TPDDL_EOD!AJ13</f>
        <v>7</v>
      </c>
      <c r="N13">
        <f t="shared" si="0"/>
        <v>35</v>
      </c>
      <c r="O13" s="154">
        <f t="shared" si="1"/>
        <v>0</v>
      </c>
      <c r="P13">
        <v>10</v>
      </c>
      <c r="Q13">
        <v>5.52</v>
      </c>
      <c r="R13">
        <v>2.08</v>
      </c>
      <c r="S13">
        <v>10.4</v>
      </c>
      <c r="T13">
        <v>7</v>
      </c>
      <c r="U13" s="156">
        <f t="shared" si="2"/>
        <v>35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35</v>
      </c>
      <c r="E14">
        <f>PPCL!P14</f>
        <v>0</v>
      </c>
      <c r="F14">
        <f t="shared" si="4"/>
        <v>200</v>
      </c>
      <c r="G14">
        <f t="shared" si="5"/>
        <v>35</v>
      </c>
      <c r="H14" s="154"/>
      <c r="I14">
        <f>BRPL_EOD!AI14+BRPL_EOD!AJ14</f>
        <v>10</v>
      </c>
      <c r="J14">
        <f>BYPL_EOD!AI14+BYPL_EOD!AJ14</f>
        <v>5.52</v>
      </c>
      <c r="K14">
        <f>MES_EOD!AI14+MES_EOD!AJ14</f>
        <v>2.08</v>
      </c>
      <c r="L14">
        <f>NDMC_EOD!AI14+NDMC_EOD!AJ14</f>
        <v>10.4</v>
      </c>
      <c r="M14">
        <f>TPDDL_EOD!AI14+TPDDL_EOD!AJ14</f>
        <v>7</v>
      </c>
      <c r="N14">
        <f t="shared" si="0"/>
        <v>35</v>
      </c>
      <c r="O14" s="154">
        <f t="shared" si="1"/>
        <v>0</v>
      </c>
      <c r="P14">
        <v>10</v>
      </c>
      <c r="Q14">
        <v>5.52</v>
      </c>
      <c r="R14">
        <v>2.08</v>
      </c>
      <c r="S14">
        <v>10.4</v>
      </c>
      <c r="T14">
        <v>7</v>
      </c>
      <c r="U14" s="156">
        <f t="shared" si="2"/>
        <v>35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35</v>
      </c>
      <c r="E15">
        <f>PPCL!P15</f>
        <v>0</v>
      </c>
      <c r="F15">
        <f t="shared" si="4"/>
        <v>200</v>
      </c>
      <c r="G15">
        <f t="shared" si="5"/>
        <v>35</v>
      </c>
      <c r="H15" s="154"/>
      <c r="I15">
        <f>BRPL_EOD!AI15+BRPL_EOD!AJ15</f>
        <v>10</v>
      </c>
      <c r="J15">
        <f>BYPL_EOD!AI15+BYPL_EOD!AJ15</f>
        <v>5.52</v>
      </c>
      <c r="K15">
        <f>MES_EOD!AI15+MES_EOD!AJ15</f>
        <v>2.08</v>
      </c>
      <c r="L15">
        <f>NDMC_EOD!AI15+NDMC_EOD!AJ15</f>
        <v>10.4</v>
      </c>
      <c r="M15">
        <f>TPDDL_EOD!AI15+TPDDL_EOD!AJ15</f>
        <v>7</v>
      </c>
      <c r="N15">
        <f t="shared" si="0"/>
        <v>35</v>
      </c>
      <c r="O15" s="154">
        <f t="shared" si="1"/>
        <v>0</v>
      </c>
      <c r="P15">
        <v>10</v>
      </c>
      <c r="Q15">
        <v>5.52</v>
      </c>
      <c r="R15">
        <v>2.08</v>
      </c>
      <c r="S15">
        <v>10.4</v>
      </c>
      <c r="T15">
        <v>7</v>
      </c>
      <c r="U15" s="156">
        <f t="shared" si="2"/>
        <v>35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35</v>
      </c>
      <c r="E16">
        <f>PPCL!P16</f>
        <v>0</v>
      </c>
      <c r="F16">
        <f t="shared" si="4"/>
        <v>200</v>
      </c>
      <c r="G16">
        <f t="shared" si="5"/>
        <v>35</v>
      </c>
      <c r="H16" s="154"/>
      <c r="I16">
        <f>BRPL_EOD!AI16+BRPL_EOD!AJ16</f>
        <v>10</v>
      </c>
      <c r="J16">
        <f>BYPL_EOD!AI16+BYPL_EOD!AJ16</f>
        <v>5.52</v>
      </c>
      <c r="K16">
        <f>MES_EOD!AI16+MES_EOD!AJ16</f>
        <v>2.08</v>
      </c>
      <c r="L16">
        <f>NDMC_EOD!AI16+NDMC_EOD!AJ16</f>
        <v>10.4</v>
      </c>
      <c r="M16">
        <f>TPDDL_EOD!AI16+TPDDL_EOD!AJ16</f>
        <v>7</v>
      </c>
      <c r="N16">
        <f t="shared" si="0"/>
        <v>35</v>
      </c>
      <c r="O16" s="154">
        <f t="shared" si="1"/>
        <v>0</v>
      </c>
      <c r="P16">
        <v>10</v>
      </c>
      <c r="Q16">
        <v>5.52</v>
      </c>
      <c r="R16">
        <v>2.08</v>
      </c>
      <c r="S16">
        <v>10.4</v>
      </c>
      <c r="T16">
        <v>7</v>
      </c>
      <c r="U16" s="156">
        <f t="shared" si="2"/>
        <v>35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35</v>
      </c>
      <c r="E17">
        <f>PPCL!P17</f>
        <v>0</v>
      </c>
      <c r="F17">
        <f t="shared" si="4"/>
        <v>200</v>
      </c>
      <c r="G17">
        <f t="shared" si="5"/>
        <v>35</v>
      </c>
      <c r="H17" s="154"/>
      <c r="I17">
        <f>BRPL_EOD!AI17+BRPL_EOD!AJ17</f>
        <v>10</v>
      </c>
      <c r="J17">
        <f>BYPL_EOD!AI17+BYPL_EOD!AJ17</f>
        <v>5.52</v>
      </c>
      <c r="K17">
        <f>MES_EOD!AI17+MES_EOD!AJ17</f>
        <v>2.08</v>
      </c>
      <c r="L17">
        <f>NDMC_EOD!AI17+NDMC_EOD!AJ17</f>
        <v>10.4</v>
      </c>
      <c r="M17">
        <f>TPDDL_EOD!AI17+TPDDL_EOD!AJ17</f>
        <v>7</v>
      </c>
      <c r="N17">
        <f t="shared" si="0"/>
        <v>35</v>
      </c>
      <c r="O17" s="154">
        <f t="shared" si="1"/>
        <v>0</v>
      </c>
      <c r="P17">
        <v>10</v>
      </c>
      <c r="Q17">
        <v>5.52</v>
      </c>
      <c r="R17">
        <v>2.08</v>
      </c>
      <c r="S17">
        <v>10.4</v>
      </c>
      <c r="T17">
        <v>7</v>
      </c>
      <c r="U17" s="156">
        <f t="shared" si="2"/>
        <v>35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35</v>
      </c>
      <c r="E18">
        <f>PPCL!P18</f>
        <v>0</v>
      </c>
      <c r="F18">
        <f t="shared" si="4"/>
        <v>200</v>
      </c>
      <c r="G18">
        <f t="shared" si="5"/>
        <v>35</v>
      </c>
      <c r="H18" s="154"/>
      <c r="I18">
        <f>BRPL_EOD!AI18+BRPL_EOD!AJ18</f>
        <v>10</v>
      </c>
      <c r="J18">
        <f>BYPL_EOD!AI18+BYPL_EOD!AJ18</f>
        <v>5.52</v>
      </c>
      <c r="K18">
        <f>MES_EOD!AI18+MES_EOD!AJ18</f>
        <v>2.08</v>
      </c>
      <c r="L18">
        <f>NDMC_EOD!AI18+NDMC_EOD!AJ18</f>
        <v>10.4</v>
      </c>
      <c r="M18">
        <f>TPDDL_EOD!AI18+TPDDL_EOD!AJ18</f>
        <v>7</v>
      </c>
      <c r="N18">
        <f t="shared" si="0"/>
        <v>35</v>
      </c>
      <c r="O18" s="154">
        <f t="shared" si="1"/>
        <v>0</v>
      </c>
      <c r="P18">
        <v>10</v>
      </c>
      <c r="Q18">
        <v>5.52</v>
      </c>
      <c r="R18">
        <v>2.08</v>
      </c>
      <c r="S18">
        <v>10.4</v>
      </c>
      <c r="T18">
        <v>7</v>
      </c>
      <c r="U18" s="156">
        <f t="shared" si="2"/>
        <v>35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200</v>
      </c>
      <c r="G19">
        <f t="shared" si="5"/>
        <v>36</v>
      </c>
      <c r="H19" s="154"/>
      <c r="I19">
        <f>BRPL_EOD!AI19+BRPL_EOD!AJ19</f>
        <v>10.16</v>
      </c>
      <c r="J19">
        <f>BYPL_EOD!AI19+BYPL_EOD!AJ19</f>
        <v>5.77</v>
      </c>
      <c r="K19">
        <f>MES_EOD!AI19+MES_EOD!AJ19</f>
        <v>2.1800000000000002</v>
      </c>
      <c r="L19">
        <f>NDMC_EOD!AI19+NDMC_EOD!AJ19</f>
        <v>10.89</v>
      </c>
      <c r="M19">
        <f>TPDDL_EOD!AI19+TPDDL_EOD!AJ19</f>
        <v>7</v>
      </c>
      <c r="N19">
        <f t="shared" si="0"/>
        <v>36</v>
      </c>
      <c r="O19" s="154">
        <f t="shared" si="1"/>
        <v>0</v>
      </c>
      <c r="P19">
        <v>10.16</v>
      </c>
      <c r="Q19">
        <v>5.77</v>
      </c>
      <c r="R19">
        <v>2.1800000000000002</v>
      </c>
      <c r="S19">
        <v>10.89</v>
      </c>
      <c r="T19">
        <v>7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200</v>
      </c>
      <c r="G20">
        <f t="shared" si="5"/>
        <v>36</v>
      </c>
      <c r="H20" s="154"/>
      <c r="I20">
        <f>BRPL_EOD!AI20+BRPL_EOD!AJ20</f>
        <v>10.16</v>
      </c>
      <c r="J20">
        <f>BYPL_EOD!AI20+BYPL_EOD!AJ20</f>
        <v>5.77</v>
      </c>
      <c r="K20">
        <f>MES_EOD!AI20+MES_EOD!AJ20</f>
        <v>2.1800000000000002</v>
      </c>
      <c r="L20">
        <f>NDMC_EOD!AI20+NDMC_EOD!AJ20</f>
        <v>10.89</v>
      </c>
      <c r="M20">
        <f>TPDDL_EOD!AI20+TPDDL_EOD!AJ20</f>
        <v>7</v>
      </c>
      <c r="N20">
        <f t="shared" si="0"/>
        <v>36</v>
      </c>
      <c r="O20" s="154">
        <f t="shared" si="1"/>
        <v>0</v>
      </c>
      <c r="P20">
        <v>10.16</v>
      </c>
      <c r="Q20">
        <v>5.77</v>
      </c>
      <c r="R20">
        <v>2.1800000000000002</v>
      </c>
      <c r="S20">
        <v>10.89</v>
      </c>
      <c r="T20">
        <v>7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200</v>
      </c>
      <c r="G21">
        <f t="shared" si="5"/>
        <v>36</v>
      </c>
      <c r="H21" s="154"/>
      <c r="I21">
        <f>BRPL_EOD!AI21+BRPL_EOD!AJ21</f>
        <v>10.16</v>
      </c>
      <c r="J21">
        <f>BYPL_EOD!AI21+BYPL_EOD!AJ21</f>
        <v>5.77</v>
      </c>
      <c r="K21">
        <f>MES_EOD!AI21+MES_EOD!AJ21</f>
        <v>2.1800000000000002</v>
      </c>
      <c r="L21">
        <f>NDMC_EOD!AI21+NDMC_EOD!AJ21</f>
        <v>10.89</v>
      </c>
      <c r="M21">
        <f>TPDDL_EOD!AI21+TPDDL_EOD!AJ21</f>
        <v>7</v>
      </c>
      <c r="N21">
        <f t="shared" si="0"/>
        <v>36</v>
      </c>
      <c r="O21" s="154">
        <f t="shared" si="1"/>
        <v>0</v>
      </c>
      <c r="P21">
        <v>10.16</v>
      </c>
      <c r="Q21">
        <v>5.77</v>
      </c>
      <c r="R21">
        <v>2.1800000000000002</v>
      </c>
      <c r="S21">
        <v>10.89</v>
      </c>
      <c r="T21">
        <v>7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200</v>
      </c>
      <c r="G22">
        <f t="shared" si="5"/>
        <v>36</v>
      </c>
      <c r="H22" s="154"/>
      <c r="I22">
        <f>BRPL_EOD!AI22+BRPL_EOD!AJ22</f>
        <v>10.16</v>
      </c>
      <c r="J22">
        <f>BYPL_EOD!AI22+BYPL_EOD!AJ22</f>
        <v>5.77</v>
      </c>
      <c r="K22">
        <f>MES_EOD!AI22+MES_EOD!AJ22</f>
        <v>2.1800000000000002</v>
      </c>
      <c r="L22">
        <f>NDMC_EOD!AI22+NDMC_EOD!AJ22</f>
        <v>10.89</v>
      </c>
      <c r="M22">
        <f>TPDDL_EOD!AI22+TPDDL_EOD!AJ22</f>
        <v>7</v>
      </c>
      <c r="N22">
        <f t="shared" si="0"/>
        <v>36</v>
      </c>
      <c r="O22" s="154">
        <f t="shared" si="1"/>
        <v>0</v>
      </c>
      <c r="P22">
        <v>10.16</v>
      </c>
      <c r="Q22">
        <v>5.77</v>
      </c>
      <c r="R22">
        <v>2.1800000000000002</v>
      </c>
      <c r="S22">
        <v>10.89</v>
      </c>
      <c r="T22">
        <v>7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36</v>
      </c>
      <c r="E23">
        <f>PPCL!P23</f>
        <v>0</v>
      </c>
      <c r="F23">
        <f t="shared" si="4"/>
        <v>200</v>
      </c>
      <c r="G23">
        <f t="shared" si="5"/>
        <v>36</v>
      </c>
      <c r="H23" s="154"/>
      <c r="I23">
        <f>BRPL_EOD!AI23+BRPL_EOD!AJ23</f>
        <v>10.16</v>
      </c>
      <c r="J23">
        <f>BYPL_EOD!AI23+BYPL_EOD!AJ23</f>
        <v>5.77</v>
      </c>
      <c r="K23">
        <f>MES_EOD!AI23+MES_EOD!AJ23</f>
        <v>2.1800000000000002</v>
      </c>
      <c r="L23">
        <f>NDMC_EOD!AI23+NDMC_EOD!AJ23</f>
        <v>10.89</v>
      </c>
      <c r="M23">
        <f>TPDDL_EOD!AI23+TPDDL_EOD!AJ23</f>
        <v>7</v>
      </c>
      <c r="N23">
        <f t="shared" si="0"/>
        <v>36</v>
      </c>
      <c r="O23" s="154">
        <f t="shared" si="1"/>
        <v>0</v>
      </c>
      <c r="P23">
        <v>10.16</v>
      </c>
      <c r="Q23">
        <v>5.77</v>
      </c>
      <c r="R23">
        <v>2.1800000000000002</v>
      </c>
      <c r="S23">
        <v>10.89</v>
      </c>
      <c r="T23">
        <v>7</v>
      </c>
      <c r="U23" s="156">
        <f t="shared" si="2"/>
        <v>36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36</v>
      </c>
      <c r="E24">
        <f>PPCL!P24</f>
        <v>0</v>
      </c>
      <c r="F24">
        <f t="shared" si="4"/>
        <v>200</v>
      </c>
      <c r="G24">
        <f t="shared" si="5"/>
        <v>36</v>
      </c>
      <c r="H24" s="154"/>
      <c r="I24">
        <f>BRPL_EOD!AI24+BRPL_EOD!AJ24</f>
        <v>10.16</v>
      </c>
      <c r="J24">
        <f>BYPL_EOD!AI24+BYPL_EOD!AJ24</f>
        <v>5.77</v>
      </c>
      <c r="K24">
        <f>MES_EOD!AI24+MES_EOD!AJ24</f>
        <v>2.1800000000000002</v>
      </c>
      <c r="L24">
        <f>NDMC_EOD!AI24+NDMC_EOD!AJ24</f>
        <v>10.89</v>
      </c>
      <c r="M24">
        <f>TPDDL_EOD!AI24+TPDDL_EOD!AJ24</f>
        <v>7</v>
      </c>
      <c r="N24">
        <f t="shared" si="0"/>
        <v>36</v>
      </c>
      <c r="O24" s="154">
        <f t="shared" si="1"/>
        <v>0</v>
      </c>
      <c r="P24">
        <v>10.16</v>
      </c>
      <c r="Q24">
        <v>5.77</v>
      </c>
      <c r="R24">
        <v>2.1800000000000002</v>
      </c>
      <c r="S24">
        <v>10.89</v>
      </c>
      <c r="T24">
        <v>7</v>
      </c>
      <c r="U24" s="156">
        <f t="shared" si="2"/>
        <v>36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36</v>
      </c>
      <c r="E25">
        <f>PPCL!P25</f>
        <v>0</v>
      </c>
      <c r="F25">
        <f t="shared" si="4"/>
        <v>200</v>
      </c>
      <c r="G25">
        <f t="shared" si="5"/>
        <v>36</v>
      </c>
      <c r="H25" s="154"/>
      <c r="I25">
        <f>BRPL_EOD!AI25+BRPL_EOD!AJ25</f>
        <v>10.18</v>
      </c>
      <c r="J25">
        <f>BYPL_EOD!AI25+BYPL_EOD!AJ25</f>
        <v>5.79</v>
      </c>
      <c r="K25">
        <f>MES_EOD!AI25+MES_EOD!AJ25</f>
        <v>2.1800000000000002</v>
      </c>
      <c r="L25">
        <f>NDMC_EOD!AI25+NDMC_EOD!AJ25</f>
        <v>10.91</v>
      </c>
      <c r="M25">
        <f>TPDDL_EOD!AI25+TPDDL_EOD!AJ25</f>
        <v>6.94</v>
      </c>
      <c r="N25">
        <f t="shared" si="0"/>
        <v>36</v>
      </c>
      <c r="O25" s="154">
        <f t="shared" si="1"/>
        <v>0</v>
      </c>
      <c r="P25">
        <v>10.18</v>
      </c>
      <c r="Q25">
        <v>5.79</v>
      </c>
      <c r="R25">
        <v>2.1800000000000002</v>
      </c>
      <c r="S25">
        <v>10.91</v>
      </c>
      <c r="T25">
        <v>6.94</v>
      </c>
      <c r="U25" s="156">
        <f t="shared" si="2"/>
        <v>36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36</v>
      </c>
      <c r="E26">
        <f>PPCL!P26</f>
        <v>0</v>
      </c>
      <c r="F26">
        <f t="shared" si="4"/>
        <v>200</v>
      </c>
      <c r="G26">
        <f t="shared" si="5"/>
        <v>36</v>
      </c>
      <c r="H26" s="154"/>
      <c r="I26">
        <f>BRPL_EOD!AI26+BRPL_EOD!AJ26</f>
        <v>7.86</v>
      </c>
      <c r="J26">
        <f>BYPL_EOD!AI26+BYPL_EOD!AJ26</f>
        <v>23.58</v>
      </c>
      <c r="K26">
        <f>MES_EOD!AI26+MES_EOD!AJ26</f>
        <v>0</v>
      </c>
      <c r="L26">
        <f>NDMC_EOD!AI26+NDMC_EOD!AJ26</f>
        <v>0</v>
      </c>
      <c r="M26">
        <f>TPDDL_EOD!AI26+TPDDL_EOD!AJ26</f>
        <v>4.5599999999999996</v>
      </c>
      <c r="N26">
        <f t="shared" si="0"/>
        <v>36</v>
      </c>
      <c r="O26" s="154">
        <f t="shared" si="1"/>
        <v>0</v>
      </c>
      <c r="P26">
        <v>7.86</v>
      </c>
      <c r="Q26">
        <v>23.58</v>
      </c>
      <c r="R26">
        <v>0</v>
      </c>
      <c r="S26">
        <v>0</v>
      </c>
      <c r="T26">
        <v>4.5599999999999996</v>
      </c>
      <c r="U26" s="156">
        <f t="shared" si="2"/>
        <v>36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7.86</v>
      </c>
      <c r="J27">
        <f>BYPL_EOD!AI27+BYPL_EOD!AJ27</f>
        <v>23.58</v>
      </c>
      <c r="K27">
        <f>MES_EOD!AI27+MES_EOD!AJ27</f>
        <v>0</v>
      </c>
      <c r="L27">
        <f>NDMC_EOD!AI27+NDMC_EOD!AJ27</f>
        <v>0</v>
      </c>
      <c r="M27">
        <f>TPDDL_EOD!AI27+TPDDL_EOD!AJ27</f>
        <v>4.5599999999999996</v>
      </c>
      <c r="N27">
        <f t="shared" si="0"/>
        <v>36</v>
      </c>
      <c r="O27" s="154">
        <f t="shared" si="1"/>
        <v>0</v>
      </c>
      <c r="P27">
        <v>7.86</v>
      </c>
      <c r="Q27">
        <v>23.58</v>
      </c>
      <c r="R27">
        <v>0</v>
      </c>
      <c r="S27">
        <v>0</v>
      </c>
      <c r="T27">
        <v>4.5599999999999996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7.86</v>
      </c>
      <c r="J28">
        <f>BYPL_EOD!AI28+BYPL_EOD!AJ28</f>
        <v>23.58</v>
      </c>
      <c r="K28">
        <f>MES_EOD!AI28+MES_EOD!AJ28</f>
        <v>0</v>
      </c>
      <c r="L28">
        <f>NDMC_EOD!AI28+NDMC_EOD!AJ28</f>
        <v>0</v>
      </c>
      <c r="M28">
        <f>TPDDL_EOD!AI28+TPDDL_EOD!AJ28</f>
        <v>4.5599999999999996</v>
      </c>
      <c r="N28">
        <f t="shared" si="0"/>
        <v>36</v>
      </c>
      <c r="O28" s="154">
        <f t="shared" si="1"/>
        <v>0</v>
      </c>
      <c r="P28">
        <v>7.86</v>
      </c>
      <c r="Q28">
        <v>23.58</v>
      </c>
      <c r="R28">
        <v>0</v>
      </c>
      <c r="S28">
        <v>0</v>
      </c>
      <c r="T28">
        <v>4.5599999999999996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7.86</v>
      </c>
      <c r="J29">
        <f>BYPL_EOD!AI29+BYPL_EOD!AJ29</f>
        <v>23.58</v>
      </c>
      <c r="K29">
        <f>MES_EOD!AI29+MES_EOD!AJ29</f>
        <v>0</v>
      </c>
      <c r="L29">
        <f>NDMC_EOD!AI29+NDMC_EOD!AJ29</f>
        <v>0</v>
      </c>
      <c r="M29">
        <f>TPDDL_EOD!AI29+TPDDL_EOD!AJ29</f>
        <v>4.5599999999999996</v>
      </c>
      <c r="N29">
        <f t="shared" si="0"/>
        <v>36</v>
      </c>
      <c r="O29" s="154">
        <f t="shared" si="1"/>
        <v>0</v>
      </c>
      <c r="P29">
        <v>7.86</v>
      </c>
      <c r="Q29">
        <v>23.58</v>
      </c>
      <c r="R29">
        <v>0</v>
      </c>
      <c r="S29">
        <v>0</v>
      </c>
      <c r="T29">
        <v>4.5599999999999996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7.86</v>
      </c>
      <c r="J30">
        <f>BYPL_EOD!AI30+BYPL_EOD!AJ30</f>
        <v>23.58</v>
      </c>
      <c r="K30">
        <f>MES_EOD!AI30+MES_EOD!AJ30</f>
        <v>0</v>
      </c>
      <c r="L30">
        <f>NDMC_EOD!AI30+NDMC_EOD!AJ30</f>
        <v>0</v>
      </c>
      <c r="M30">
        <f>TPDDL_EOD!AI30+TPDDL_EOD!AJ30</f>
        <v>4.5599999999999996</v>
      </c>
      <c r="N30">
        <f t="shared" si="0"/>
        <v>36</v>
      </c>
      <c r="O30" s="154">
        <f t="shared" si="1"/>
        <v>0</v>
      </c>
      <c r="P30">
        <v>7.86</v>
      </c>
      <c r="Q30">
        <v>23.58</v>
      </c>
      <c r="R30">
        <v>0</v>
      </c>
      <c r="S30">
        <v>0</v>
      </c>
      <c r="T30">
        <v>4.5599999999999996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35</v>
      </c>
      <c r="E31">
        <f>PPCL!P31</f>
        <v>0</v>
      </c>
      <c r="F31">
        <f t="shared" si="4"/>
        <v>200</v>
      </c>
      <c r="G31">
        <f t="shared" si="5"/>
        <v>35</v>
      </c>
      <c r="H31" s="154"/>
      <c r="I31">
        <f>BRPL_EOD!AI31+BRPL_EOD!AJ31</f>
        <v>10</v>
      </c>
      <c r="J31">
        <f>BYPL_EOD!AI31+BYPL_EOD!AJ31</f>
        <v>5.6</v>
      </c>
      <c r="K31">
        <f>MES_EOD!AI31+MES_EOD!AJ31</f>
        <v>2.11</v>
      </c>
      <c r="L31">
        <f>NDMC_EOD!AI31+NDMC_EOD!AJ31</f>
        <v>10.56</v>
      </c>
      <c r="M31">
        <f>TPDDL_EOD!AI31+TPDDL_EOD!AJ31</f>
        <v>6.72</v>
      </c>
      <c r="N31">
        <f t="shared" si="0"/>
        <v>34.99</v>
      </c>
      <c r="O31" s="154">
        <f t="shared" si="1"/>
        <v>9.9999999999980105E-3</v>
      </c>
      <c r="P31">
        <v>10.002857959416975</v>
      </c>
      <c r="Q31">
        <v>5.6016004572735056</v>
      </c>
      <c r="R31">
        <v>2.110603029436982</v>
      </c>
      <c r="S31">
        <v>10.563018005144327</v>
      </c>
      <c r="T31">
        <v>6.7219205487282077</v>
      </c>
      <c r="U31" s="156">
        <f t="shared" si="2"/>
        <v>35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35</v>
      </c>
      <c r="E32">
        <f>PPCL!P32</f>
        <v>0</v>
      </c>
      <c r="F32">
        <f t="shared" si="4"/>
        <v>200</v>
      </c>
      <c r="G32">
        <f t="shared" si="5"/>
        <v>35</v>
      </c>
      <c r="H32" s="154"/>
      <c r="I32">
        <f>BRPL_EOD!AI32+BRPL_EOD!AJ32</f>
        <v>10</v>
      </c>
      <c r="J32">
        <f>BYPL_EOD!AI32+BYPL_EOD!AJ32</f>
        <v>5.6</v>
      </c>
      <c r="K32">
        <f>MES_EOD!AI32+MES_EOD!AJ32</f>
        <v>2.11</v>
      </c>
      <c r="L32">
        <f>NDMC_EOD!AI32+NDMC_EOD!AJ32</f>
        <v>10.56</v>
      </c>
      <c r="M32">
        <f>TPDDL_EOD!AI32+TPDDL_EOD!AJ32</f>
        <v>6.72</v>
      </c>
      <c r="N32">
        <f t="shared" si="0"/>
        <v>34.99</v>
      </c>
      <c r="O32" s="154">
        <f t="shared" si="1"/>
        <v>9.9999999999980105E-3</v>
      </c>
      <c r="P32">
        <v>10.002857959416975</v>
      </c>
      <c r="Q32">
        <v>5.6016004572735056</v>
      </c>
      <c r="R32">
        <v>2.110603029436982</v>
      </c>
      <c r="S32">
        <v>10.563018005144327</v>
      </c>
      <c r="T32">
        <v>6.7219205487282077</v>
      </c>
      <c r="U32" s="156">
        <f t="shared" si="2"/>
        <v>35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35</v>
      </c>
      <c r="E33">
        <f>PPCL!P33</f>
        <v>0</v>
      </c>
      <c r="F33">
        <f t="shared" si="4"/>
        <v>200</v>
      </c>
      <c r="G33">
        <f t="shared" si="5"/>
        <v>35</v>
      </c>
      <c r="H33" s="154"/>
      <c r="I33">
        <f>BRPL_EOD!AI33+BRPL_EOD!AJ33</f>
        <v>10</v>
      </c>
      <c r="J33">
        <f>BYPL_EOD!AI33+BYPL_EOD!AJ33</f>
        <v>5.52</v>
      </c>
      <c r="K33">
        <f>MES_EOD!AI33+MES_EOD!AJ33</f>
        <v>2.08</v>
      </c>
      <c r="L33">
        <f>NDMC_EOD!AI33+NDMC_EOD!AJ33</f>
        <v>10.4</v>
      </c>
      <c r="M33">
        <f>TPDDL_EOD!AI33+TPDDL_EOD!AJ33</f>
        <v>7</v>
      </c>
      <c r="N33">
        <f t="shared" si="0"/>
        <v>35</v>
      </c>
      <c r="O33" s="154">
        <f t="shared" si="1"/>
        <v>0</v>
      </c>
      <c r="P33">
        <v>10</v>
      </c>
      <c r="Q33">
        <v>5.52</v>
      </c>
      <c r="R33">
        <v>2.08</v>
      </c>
      <c r="S33">
        <v>10.4</v>
      </c>
      <c r="T33">
        <v>7</v>
      </c>
      <c r="U33" s="156">
        <f t="shared" si="2"/>
        <v>35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35</v>
      </c>
      <c r="E34">
        <f>PPCL!P34</f>
        <v>0</v>
      </c>
      <c r="F34">
        <f t="shared" si="4"/>
        <v>200</v>
      </c>
      <c r="G34">
        <f t="shared" si="5"/>
        <v>35</v>
      </c>
      <c r="H34" s="154"/>
      <c r="I34">
        <f>BRPL_EOD!AI34+BRPL_EOD!AJ34</f>
        <v>10</v>
      </c>
      <c r="J34">
        <f>BYPL_EOD!AI34+BYPL_EOD!AJ34</f>
        <v>5.52</v>
      </c>
      <c r="K34">
        <f>MES_EOD!AI34+MES_EOD!AJ34</f>
        <v>2.08</v>
      </c>
      <c r="L34">
        <f>NDMC_EOD!AI34+NDMC_EOD!AJ34</f>
        <v>10.4</v>
      </c>
      <c r="M34">
        <f>TPDDL_EOD!AI34+TPDDL_EOD!AJ34</f>
        <v>7</v>
      </c>
      <c r="N34">
        <f t="shared" si="0"/>
        <v>35</v>
      </c>
      <c r="O34" s="154">
        <f t="shared" si="1"/>
        <v>0</v>
      </c>
      <c r="P34">
        <v>10</v>
      </c>
      <c r="Q34">
        <v>5.52</v>
      </c>
      <c r="R34">
        <v>2.08</v>
      </c>
      <c r="S34">
        <v>10.4</v>
      </c>
      <c r="T34">
        <v>7</v>
      </c>
      <c r="U34" s="156">
        <f t="shared" si="2"/>
        <v>35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35</v>
      </c>
      <c r="E35">
        <f>PPCL!P35</f>
        <v>0</v>
      </c>
      <c r="F35">
        <f t="shared" si="4"/>
        <v>200</v>
      </c>
      <c r="G35">
        <f t="shared" si="5"/>
        <v>35</v>
      </c>
      <c r="H35" s="154"/>
      <c r="I35">
        <f>BRPL_EOD!AI35+BRPL_EOD!AJ35</f>
        <v>10</v>
      </c>
      <c r="J35">
        <f>BYPL_EOD!AI35+BYPL_EOD!AJ35</f>
        <v>5.52</v>
      </c>
      <c r="K35">
        <f>MES_EOD!AI35+MES_EOD!AJ35</f>
        <v>2.08</v>
      </c>
      <c r="L35">
        <f>NDMC_EOD!AI35+NDMC_EOD!AJ35</f>
        <v>10.4</v>
      </c>
      <c r="M35">
        <f>TPDDL_EOD!AI35+TPDDL_EOD!AJ35</f>
        <v>7</v>
      </c>
      <c r="N35">
        <f t="shared" si="0"/>
        <v>35</v>
      </c>
      <c r="O35" s="154">
        <f t="shared" si="1"/>
        <v>0</v>
      </c>
      <c r="P35">
        <v>10</v>
      </c>
      <c r="Q35">
        <v>5.52</v>
      </c>
      <c r="R35">
        <v>2.08</v>
      </c>
      <c r="S35">
        <v>10.4</v>
      </c>
      <c r="T35">
        <v>7</v>
      </c>
      <c r="U35" s="156">
        <f t="shared" si="2"/>
        <v>35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35</v>
      </c>
      <c r="E36">
        <f>PPCL!P36</f>
        <v>0</v>
      </c>
      <c r="F36">
        <f t="shared" si="4"/>
        <v>200</v>
      </c>
      <c r="G36">
        <f t="shared" si="5"/>
        <v>35</v>
      </c>
      <c r="H36" s="154"/>
      <c r="I36">
        <f>BRPL_EOD!AI36+BRPL_EOD!AJ36</f>
        <v>10</v>
      </c>
      <c r="J36">
        <f>BYPL_EOD!AI36+BYPL_EOD!AJ36</f>
        <v>5.52</v>
      </c>
      <c r="K36">
        <f>MES_EOD!AI36+MES_EOD!AJ36</f>
        <v>2.08</v>
      </c>
      <c r="L36">
        <f>NDMC_EOD!AI36+NDMC_EOD!AJ36</f>
        <v>10.4</v>
      </c>
      <c r="M36">
        <f>TPDDL_EOD!AI36+TPDDL_EOD!AJ36</f>
        <v>7</v>
      </c>
      <c r="N36">
        <f t="shared" si="0"/>
        <v>35</v>
      </c>
      <c r="O36" s="154">
        <f t="shared" si="1"/>
        <v>0</v>
      </c>
      <c r="P36">
        <v>10</v>
      </c>
      <c r="Q36">
        <v>5.52</v>
      </c>
      <c r="R36">
        <v>2.08</v>
      </c>
      <c r="S36">
        <v>10.4</v>
      </c>
      <c r="T36">
        <v>7</v>
      </c>
      <c r="U36" s="156">
        <f t="shared" si="2"/>
        <v>35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35</v>
      </c>
      <c r="E37">
        <f>PPCL!P37</f>
        <v>0</v>
      </c>
      <c r="F37">
        <f t="shared" si="4"/>
        <v>200</v>
      </c>
      <c r="G37">
        <f t="shared" si="5"/>
        <v>35</v>
      </c>
      <c r="H37" s="154"/>
      <c r="I37">
        <f>BRPL_EOD!AI37+BRPL_EOD!AJ37</f>
        <v>10</v>
      </c>
      <c r="J37">
        <f>BYPL_EOD!AI37+BYPL_EOD!AJ37</f>
        <v>5.52</v>
      </c>
      <c r="K37">
        <f>MES_EOD!AI37+MES_EOD!AJ37</f>
        <v>2.08</v>
      </c>
      <c r="L37">
        <f>NDMC_EOD!AI37+NDMC_EOD!AJ37</f>
        <v>10.4</v>
      </c>
      <c r="M37">
        <f>TPDDL_EOD!AI37+TPDDL_EOD!AJ37</f>
        <v>7</v>
      </c>
      <c r="N37">
        <f t="shared" si="0"/>
        <v>35</v>
      </c>
      <c r="O37" s="154">
        <f t="shared" si="1"/>
        <v>0</v>
      </c>
      <c r="P37">
        <v>10</v>
      </c>
      <c r="Q37">
        <v>5.52</v>
      </c>
      <c r="R37">
        <v>2.08</v>
      </c>
      <c r="S37">
        <v>10.4</v>
      </c>
      <c r="T37">
        <v>7</v>
      </c>
      <c r="U37" s="156">
        <f t="shared" si="2"/>
        <v>35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35</v>
      </c>
      <c r="E38">
        <f>PPCL!P38</f>
        <v>0</v>
      </c>
      <c r="F38">
        <f t="shared" si="4"/>
        <v>200</v>
      </c>
      <c r="G38">
        <f t="shared" si="5"/>
        <v>35</v>
      </c>
      <c r="H38" s="154"/>
      <c r="I38">
        <f>BRPL_EOD!AI38+BRPL_EOD!AJ38</f>
        <v>10</v>
      </c>
      <c r="J38">
        <f>BYPL_EOD!AI38+BYPL_EOD!AJ38</f>
        <v>5.52</v>
      </c>
      <c r="K38">
        <f>MES_EOD!AI38+MES_EOD!AJ38</f>
        <v>2.08</v>
      </c>
      <c r="L38">
        <f>NDMC_EOD!AI38+NDMC_EOD!AJ38</f>
        <v>10.4</v>
      </c>
      <c r="M38">
        <f>TPDDL_EOD!AI38+TPDDL_EOD!AJ38</f>
        <v>7</v>
      </c>
      <c r="N38">
        <f t="shared" si="0"/>
        <v>35</v>
      </c>
      <c r="O38" s="154">
        <f t="shared" si="1"/>
        <v>0</v>
      </c>
      <c r="P38">
        <v>10</v>
      </c>
      <c r="Q38">
        <v>5.52</v>
      </c>
      <c r="R38">
        <v>2.08</v>
      </c>
      <c r="S38">
        <v>10.4</v>
      </c>
      <c r="T38">
        <v>7</v>
      </c>
      <c r="U38" s="156">
        <f t="shared" si="2"/>
        <v>35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35</v>
      </c>
      <c r="E39">
        <f>PPCL!P39</f>
        <v>0</v>
      </c>
      <c r="F39">
        <f t="shared" si="4"/>
        <v>200</v>
      </c>
      <c r="G39">
        <f t="shared" si="5"/>
        <v>35</v>
      </c>
      <c r="H39" s="154"/>
      <c r="I39">
        <f>BRPL_EOD!AI39+BRPL_EOD!AJ39</f>
        <v>10</v>
      </c>
      <c r="J39">
        <f>BYPL_EOD!AI39+BYPL_EOD!AJ39</f>
        <v>5.52</v>
      </c>
      <c r="K39">
        <f>MES_EOD!AI39+MES_EOD!AJ39</f>
        <v>2.08</v>
      </c>
      <c r="L39">
        <f>NDMC_EOD!AI39+NDMC_EOD!AJ39</f>
        <v>10.4</v>
      </c>
      <c r="M39">
        <f>TPDDL_EOD!AI39+TPDDL_EOD!AJ39</f>
        <v>7</v>
      </c>
      <c r="N39">
        <f t="shared" si="0"/>
        <v>35</v>
      </c>
      <c r="O39" s="154">
        <f t="shared" si="1"/>
        <v>0</v>
      </c>
      <c r="P39">
        <v>10</v>
      </c>
      <c r="Q39">
        <v>5.52</v>
      </c>
      <c r="R39">
        <v>2.08</v>
      </c>
      <c r="S39">
        <v>10.4</v>
      </c>
      <c r="T39">
        <v>7</v>
      </c>
      <c r="U39" s="156">
        <f t="shared" si="2"/>
        <v>35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35</v>
      </c>
      <c r="E40">
        <f>PPCL!P40</f>
        <v>0</v>
      </c>
      <c r="F40">
        <f t="shared" si="4"/>
        <v>200</v>
      </c>
      <c r="G40">
        <f t="shared" si="5"/>
        <v>35</v>
      </c>
      <c r="H40" s="154"/>
      <c r="I40">
        <f>BRPL_EOD!AI40+BRPL_EOD!AJ40</f>
        <v>10</v>
      </c>
      <c r="J40">
        <f>BYPL_EOD!AI40+BYPL_EOD!AJ40</f>
        <v>5.52</v>
      </c>
      <c r="K40">
        <f>MES_EOD!AI40+MES_EOD!AJ40</f>
        <v>2.08</v>
      </c>
      <c r="L40">
        <f>NDMC_EOD!AI40+NDMC_EOD!AJ40</f>
        <v>10.4</v>
      </c>
      <c r="M40">
        <f>TPDDL_EOD!AI40+TPDDL_EOD!AJ40</f>
        <v>7</v>
      </c>
      <c r="N40">
        <f t="shared" si="0"/>
        <v>35</v>
      </c>
      <c r="O40" s="154">
        <f t="shared" si="1"/>
        <v>0</v>
      </c>
      <c r="P40">
        <v>10</v>
      </c>
      <c r="Q40">
        <v>5.52</v>
      </c>
      <c r="R40">
        <v>2.08</v>
      </c>
      <c r="S40">
        <v>10.4</v>
      </c>
      <c r="T40">
        <v>7</v>
      </c>
      <c r="U40" s="156">
        <f t="shared" si="2"/>
        <v>35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35</v>
      </c>
      <c r="E41">
        <f>PPCL!P41</f>
        <v>0</v>
      </c>
      <c r="F41">
        <f t="shared" si="4"/>
        <v>200</v>
      </c>
      <c r="G41">
        <f t="shared" si="5"/>
        <v>35</v>
      </c>
      <c r="H41" s="154"/>
      <c r="I41">
        <f>BRPL_EOD!AI41+BRPL_EOD!AJ41</f>
        <v>10</v>
      </c>
      <c r="J41">
        <f>BYPL_EOD!AI41+BYPL_EOD!AJ41</f>
        <v>5.52</v>
      </c>
      <c r="K41">
        <f>MES_EOD!AI41+MES_EOD!AJ41</f>
        <v>2.08</v>
      </c>
      <c r="L41">
        <f>NDMC_EOD!AI41+NDMC_EOD!AJ41</f>
        <v>10.4</v>
      </c>
      <c r="M41">
        <f>TPDDL_EOD!AI41+TPDDL_EOD!AJ41</f>
        <v>7</v>
      </c>
      <c r="N41">
        <f t="shared" si="0"/>
        <v>35</v>
      </c>
      <c r="O41" s="154">
        <f t="shared" si="1"/>
        <v>0</v>
      </c>
      <c r="P41">
        <v>10</v>
      </c>
      <c r="Q41">
        <v>5.52</v>
      </c>
      <c r="R41">
        <v>2.08</v>
      </c>
      <c r="S41">
        <v>10.4</v>
      </c>
      <c r="T41">
        <v>7</v>
      </c>
      <c r="U41" s="156">
        <f t="shared" si="2"/>
        <v>35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35</v>
      </c>
      <c r="E42">
        <f>PPCL!P42</f>
        <v>0</v>
      </c>
      <c r="F42">
        <f t="shared" si="4"/>
        <v>200</v>
      </c>
      <c r="G42">
        <f t="shared" si="5"/>
        <v>35</v>
      </c>
      <c r="H42" s="154"/>
      <c r="I42">
        <f>BRPL_EOD!AI42+BRPL_EOD!AJ42</f>
        <v>10</v>
      </c>
      <c r="J42">
        <f>BYPL_EOD!AI42+BYPL_EOD!AJ42</f>
        <v>5.52</v>
      </c>
      <c r="K42">
        <f>MES_EOD!AI42+MES_EOD!AJ42</f>
        <v>2.08</v>
      </c>
      <c r="L42">
        <f>NDMC_EOD!AI42+NDMC_EOD!AJ42</f>
        <v>10.4</v>
      </c>
      <c r="M42">
        <f>TPDDL_EOD!AI42+TPDDL_EOD!AJ42</f>
        <v>7</v>
      </c>
      <c r="N42">
        <f t="shared" si="0"/>
        <v>35</v>
      </c>
      <c r="O42" s="154">
        <f t="shared" si="1"/>
        <v>0</v>
      </c>
      <c r="P42">
        <v>10</v>
      </c>
      <c r="Q42">
        <v>5.52</v>
      </c>
      <c r="R42">
        <v>2.08</v>
      </c>
      <c r="S42">
        <v>10.4</v>
      </c>
      <c r="T42">
        <v>7</v>
      </c>
      <c r="U42" s="156">
        <f t="shared" si="2"/>
        <v>35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200</v>
      </c>
      <c r="G43">
        <f t="shared" si="5"/>
        <v>34</v>
      </c>
      <c r="H43" s="154"/>
      <c r="I43">
        <f>BRPL_EOD!AI43+BRPL_EOD!AJ43</f>
        <v>7.73</v>
      </c>
      <c r="J43">
        <f>BYPL_EOD!AI43+BYPL_EOD!AJ43</f>
        <v>19.32</v>
      </c>
      <c r="K43">
        <f>MES_EOD!AI43+MES_EOD!AJ43</f>
        <v>1.55</v>
      </c>
      <c r="L43">
        <f>NDMC_EOD!AI43+NDMC_EOD!AJ43</f>
        <v>0</v>
      </c>
      <c r="M43">
        <f>TPDDL_EOD!AI43+TPDDL_EOD!AJ43</f>
        <v>5.41</v>
      </c>
      <c r="N43">
        <f t="shared" si="0"/>
        <v>34.010000000000005</v>
      </c>
      <c r="O43" s="154">
        <f t="shared" si="1"/>
        <v>-1.0000000000005116E-2</v>
      </c>
      <c r="P43">
        <v>7.727727139076741</v>
      </c>
      <c r="Q43">
        <v>19.314319317847691</v>
      </c>
      <c r="R43">
        <v>1.549544251690679</v>
      </c>
      <c r="S43">
        <v>0</v>
      </c>
      <c r="T43">
        <v>5.4084092913848858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200</v>
      </c>
      <c r="G44">
        <f t="shared" si="5"/>
        <v>34</v>
      </c>
      <c r="H44" s="154"/>
      <c r="I44">
        <f>BRPL_EOD!AI44+BRPL_EOD!AJ44</f>
        <v>8.1</v>
      </c>
      <c r="J44">
        <f>BYPL_EOD!AI44+BYPL_EOD!AJ44</f>
        <v>20.239999999999998</v>
      </c>
      <c r="K44">
        <f>MES_EOD!AI44+MES_EOD!AJ44</f>
        <v>0</v>
      </c>
      <c r="L44">
        <f>NDMC_EOD!AI44+NDMC_EOD!AJ44</f>
        <v>0</v>
      </c>
      <c r="M44">
        <f>TPDDL_EOD!AI44+TPDDL_EOD!AJ44</f>
        <v>5.67</v>
      </c>
      <c r="N44">
        <f t="shared" si="0"/>
        <v>34.01</v>
      </c>
      <c r="O44" s="154">
        <f t="shared" si="1"/>
        <v>-9.9999999999980105E-3</v>
      </c>
      <c r="P44">
        <v>8.0976183475448398</v>
      </c>
      <c r="Q44">
        <v>20.234048809173771</v>
      </c>
      <c r="R44">
        <v>0</v>
      </c>
      <c r="S44">
        <v>0</v>
      </c>
      <c r="T44">
        <v>5.6683328432813882</v>
      </c>
      <c r="U44" s="156">
        <f t="shared" si="2"/>
        <v>34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200</v>
      </c>
      <c r="G45">
        <f t="shared" si="5"/>
        <v>34</v>
      </c>
      <c r="H45" s="154"/>
      <c r="I45">
        <f>BRPL_EOD!AI45+BRPL_EOD!AJ45</f>
        <v>10</v>
      </c>
      <c r="J45">
        <f>BYPL_EOD!AI45+BYPL_EOD!AJ45</f>
        <v>5.21</v>
      </c>
      <c r="K45">
        <f>MES_EOD!AI45+MES_EOD!AJ45</f>
        <v>1.96</v>
      </c>
      <c r="L45">
        <f>NDMC_EOD!AI45+NDMC_EOD!AJ45</f>
        <v>9.82</v>
      </c>
      <c r="M45">
        <f>TPDDL_EOD!AI45+TPDDL_EOD!AJ45</f>
        <v>7</v>
      </c>
      <c r="N45">
        <f t="shared" si="0"/>
        <v>33.99</v>
      </c>
      <c r="O45" s="154">
        <f t="shared" si="1"/>
        <v>9.9999999999980105E-3</v>
      </c>
      <c r="P45">
        <v>10.002942041776993</v>
      </c>
      <c r="Q45">
        <v>5.2115328037658131</v>
      </c>
      <c r="R45">
        <v>1.9605766401882905</v>
      </c>
      <c r="S45">
        <v>9.8228890850250075</v>
      </c>
      <c r="T45">
        <v>7.0020594292438947</v>
      </c>
      <c r="U45" s="156">
        <f t="shared" si="2"/>
        <v>34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200</v>
      </c>
      <c r="G46">
        <f t="shared" si="5"/>
        <v>34</v>
      </c>
      <c r="H46" s="154"/>
      <c r="I46">
        <f>BRPL_EOD!AI46+BRPL_EOD!AJ46</f>
        <v>10</v>
      </c>
      <c r="J46">
        <f>BYPL_EOD!AI46+BYPL_EOD!AJ46</f>
        <v>5.21</v>
      </c>
      <c r="K46">
        <f>MES_EOD!AI46+MES_EOD!AJ46</f>
        <v>1.96</v>
      </c>
      <c r="L46">
        <f>NDMC_EOD!AI46+NDMC_EOD!AJ46</f>
        <v>9.82</v>
      </c>
      <c r="M46">
        <f>TPDDL_EOD!AI46+TPDDL_EOD!AJ46</f>
        <v>7</v>
      </c>
      <c r="N46">
        <f t="shared" si="0"/>
        <v>33.99</v>
      </c>
      <c r="O46" s="154">
        <f t="shared" si="1"/>
        <v>9.9999999999980105E-3</v>
      </c>
      <c r="P46">
        <v>10.002942041776993</v>
      </c>
      <c r="Q46">
        <v>5.2115328037658131</v>
      </c>
      <c r="R46">
        <v>1.9605766401882905</v>
      </c>
      <c r="S46">
        <v>9.8228890850250075</v>
      </c>
      <c r="T46">
        <v>7.0020594292438947</v>
      </c>
      <c r="U46" s="156">
        <f t="shared" si="2"/>
        <v>34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200</v>
      </c>
      <c r="G47">
        <f t="shared" si="5"/>
        <v>32</v>
      </c>
      <c r="H47" s="154"/>
      <c r="I47">
        <f>BRPL_EOD!AI47+BRPL_EOD!AJ47</f>
        <v>10</v>
      </c>
      <c r="J47">
        <f>BYPL_EOD!AI47+BYPL_EOD!AJ47</f>
        <v>5</v>
      </c>
      <c r="K47">
        <f>MES_EOD!AI47+MES_EOD!AJ47</f>
        <v>1.67</v>
      </c>
      <c r="L47">
        <f>NDMC_EOD!AI47+NDMC_EOD!AJ47</f>
        <v>8.33</v>
      </c>
      <c r="M47">
        <f>TPDDL_EOD!AI47+TPDDL_EOD!AJ47</f>
        <v>7</v>
      </c>
      <c r="N47">
        <f t="shared" si="0"/>
        <v>32</v>
      </c>
      <c r="O47" s="154">
        <f t="shared" si="1"/>
        <v>0</v>
      </c>
      <c r="P47">
        <v>10</v>
      </c>
      <c r="Q47">
        <v>5</v>
      </c>
      <c r="R47">
        <v>1.67</v>
      </c>
      <c r="S47">
        <v>8.33</v>
      </c>
      <c r="T47">
        <v>7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200</v>
      </c>
      <c r="G48">
        <f t="shared" si="5"/>
        <v>32</v>
      </c>
      <c r="H48" s="154"/>
      <c r="I48">
        <f>BRPL_EOD!AI48+BRPL_EOD!AJ48</f>
        <v>10</v>
      </c>
      <c r="J48">
        <f>BYPL_EOD!AI48+BYPL_EOD!AJ48</f>
        <v>5</v>
      </c>
      <c r="K48">
        <f>MES_EOD!AI48+MES_EOD!AJ48</f>
        <v>1.67</v>
      </c>
      <c r="L48">
        <f>NDMC_EOD!AI48+NDMC_EOD!AJ48</f>
        <v>8.33</v>
      </c>
      <c r="M48">
        <f>TPDDL_EOD!AI48+TPDDL_EOD!AJ48</f>
        <v>7</v>
      </c>
      <c r="N48">
        <f t="shared" si="0"/>
        <v>32</v>
      </c>
      <c r="O48" s="154">
        <f t="shared" si="1"/>
        <v>0</v>
      </c>
      <c r="P48">
        <v>10</v>
      </c>
      <c r="Q48">
        <v>5</v>
      </c>
      <c r="R48">
        <v>1.67</v>
      </c>
      <c r="S48">
        <v>8.33</v>
      </c>
      <c r="T48">
        <v>7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200</v>
      </c>
      <c r="G49">
        <f t="shared" si="5"/>
        <v>32</v>
      </c>
      <c r="H49" s="154"/>
      <c r="I49">
        <f>BRPL_EOD!AI49+BRPL_EOD!AJ49</f>
        <v>10</v>
      </c>
      <c r="J49">
        <f>BYPL_EOD!AI49+BYPL_EOD!AJ49</f>
        <v>5</v>
      </c>
      <c r="K49">
        <f>MES_EOD!AI49+MES_EOD!AJ49</f>
        <v>2</v>
      </c>
      <c r="L49">
        <f>NDMC_EOD!AI49+NDMC_EOD!AJ49</f>
        <v>8</v>
      </c>
      <c r="M49">
        <f>TPDDL_EOD!AI49+TPDDL_EOD!AJ49</f>
        <v>7</v>
      </c>
      <c r="N49">
        <f t="shared" si="0"/>
        <v>32</v>
      </c>
      <c r="O49" s="154">
        <f t="shared" si="1"/>
        <v>0</v>
      </c>
      <c r="P49">
        <v>10</v>
      </c>
      <c r="Q49">
        <v>5</v>
      </c>
      <c r="R49">
        <v>2</v>
      </c>
      <c r="S49">
        <v>8</v>
      </c>
      <c r="T49">
        <v>7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200</v>
      </c>
      <c r="G50">
        <f t="shared" si="5"/>
        <v>32</v>
      </c>
      <c r="H50" s="154"/>
      <c r="I50">
        <f>BRPL_EOD!AI50+BRPL_EOD!AJ50</f>
        <v>10</v>
      </c>
      <c r="J50">
        <f>BYPL_EOD!AI50+BYPL_EOD!AJ50</f>
        <v>5</v>
      </c>
      <c r="K50">
        <f>MES_EOD!AI50+MES_EOD!AJ50</f>
        <v>1.67</v>
      </c>
      <c r="L50">
        <f>NDMC_EOD!AI50+NDMC_EOD!AJ50</f>
        <v>8.33</v>
      </c>
      <c r="M50">
        <f>TPDDL_EOD!AI50+TPDDL_EOD!AJ50</f>
        <v>7</v>
      </c>
      <c r="N50">
        <f t="shared" si="0"/>
        <v>32</v>
      </c>
      <c r="O50" s="154">
        <f t="shared" si="1"/>
        <v>0</v>
      </c>
      <c r="P50">
        <v>10</v>
      </c>
      <c r="Q50">
        <v>5</v>
      </c>
      <c r="R50">
        <v>1.67</v>
      </c>
      <c r="S50">
        <v>8.33</v>
      </c>
      <c r="T50">
        <v>7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200</v>
      </c>
      <c r="G51">
        <f t="shared" si="5"/>
        <v>32</v>
      </c>
      <c r="H51" s="154"/>
      <c r="I51">
        <f>BRPL_EOD!AI51+BRPL_EOD!AJ51</f>
        <v>10</v>
      </c>
      <c r="J51">
        <f>BYPL_EOD!AI51+BYPL_EOD!AJ51</f>
        <v>5</v>
      </c>
      <c r="K51">
        <f>MES_EOD!AI51+MES_EOD!AJ51</f>
        <v>1.67</v>
      </c>
      <c r="L51">
        <f>NDMC_EOD!AI51+NDMC_EOD!AJ51</f>
        <v>8.33</v>
      </c>
      <c r="M51">
        <f>TPDDL_EOD!AI51+TPDDL_EOD!AJ51</f>
        <v>7</v>
      </c>
      <c r="N51">
        <f t="shared" si="0"/>
        <v>32</v>
      </c>
      <c r="O51" s="154">
        <f t="shared" si="1"/>
        <v>0</v>
      </c>
      <c r="P51">
        <v>10</v>
      </c>
      <c r="Q51">
        <v>5</v>
      </c>
      <c r="R51">
        <v>1.67</v>
      </c>
      <c r="S51">
        <v>8.33</v>
      </c>
      <c r="T51">
        <v>7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200</v>
      </c>
      <c r="G52">
        <f t="shared" si="5"/>
        <v>32</v>
      </c>
      <c r="H52" s="154"/>
      <c r="I52">
        <f>BRPL_EOD!AI52+BRPL_EOD!AJ52</f>
        <v>7.62</v>
      </c>
      <c r="J52">
        <f>BYPL_EOD!AI52+BYPL_EOD!AJ52</f>
        <v>19.05</v>
      </c>
      <c r="K52">
        <f>MES_EOD!AI52+MES_EOD!AJ52</f>
        <v>0</v>
      </c>
      <c r="L52">
        <f>NDMC_EOD!AI52+NDMC_EOD!AJ52</f>
        <v>0</v>
      </c>
      <c r="M52">
        <f>TPDDL_EOD!AI52+TPDDL_EOD!AJ52</f>
        <v>5.33</v>
      </c>
      <c r="N52">
        <f t="shared" si="0"/>
        <v>32</v>
      </c>
      <c r="O52" s="154">
        <f t="shared" si="1"/>
        <v>0</v>
      </c>
      <c r="P52">
        <v>7.62</v>
      </c>
      <c r="Q52">
        <v>19.05</v>
      </c>
      <c r="R52">
        <v>0</v>
      </c>
      <c r="S52">
        <v>0</v>
      </c>
      <c r="T52">
        <v>5.33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200</v>
      </c>
      <c r="G53">
        <f t="shared" si="5"/>
        <v>32</v>
      </c>
      <c r="H53" s="154"/>
      <c r="I53">
        <f>BRPL_EOD!AI53+BRPL_EOD!AJ53</f>
        <v>7.62</v>
      </c>
      <c r="J53">
        <f>BYPL_EOD!AI53+BYPL_EOD!AJ53</f>
        <v>19.05</v>
      </c>
      <c r="K53">
        <f>MES_EOD!AI53+MES_EOD!AJ53</f>
        <v>0</v>
      </c>
      <c r="L53">
        <f>NDMC_EOD!AI53+NDMC_EOD!AJ53</f>
        <v>0</v>
      </c>
      <c r="M53">
        <f>TPDDL_EOD!AI53+TPDDL_EOD!AJ53</f>
        <v>5.33</v>
      </c>
      <c r="N53">
        <f t="shared" si="0"/>
        <v>32</v>
      </c>
      <c r="O53" s="154">
        <f t="shared" si="1"/>
        <v>0</v>
      </c>
      <c r="P53">
        <v>7.62</v>
      </c>
      <c r="Q53">
        <v>19.05</v>
      </c>
      <c r="R53">
        <v>0</v>
      </c>
      <c r="S53">
        <v>0</v>
      </c>
      <c r="T53">
        <v>5.33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200</v>
      </c>
      <c r="G54">
        <f t="shared" si="5"/>
        <v>32</v>
      </c>
      <c r="H54" s="154"/>
      <c r="I54">
        <f>BRPL_EOD!AI54+BRPL_EOD!AJ54</f>
        <v>7.62</v>
      </c>
      <c r="J54">
        <f>BYPL_EOD!AI54+BYPL_EOD!AJ54</f>
        <v>19.05</v>
      </c>
      <c r="K54">
        <f>MES_EOD!AI54+MES_EOD!AJ54</f>
        <v>0</v>
      </c>
      <c r="L54">
        <f>NDMC_EOD!AI54+NDMC_EOD!AJ54</f>
        <v>0</v>
      </c>
      <c r="M54">
        <f>TPDDL_EOD!AI54+TPDDL_EOD!AJ54</f>
        <v>5.33</v>
      </c>
      <c r="N54">
        <f t="shared" si="0"/>
        <v>32</v>
      </c>
      <c r="O54" s="154">
        <f t="shared" si="1"/>
        <v>0</v>
      </c>
      <c r="P54">
        <v>7.62</v>
      </c>
      <c r="Q54">
        <v>19.05</v>
      </c>
      <c r="R54">
        <v>0</v>
      </c>
      <c r="S54">
        <v>0</v>
      </c>
      <c r="T54">
        <v>5.33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200</v>
      </c>
      <c r="G55">
        <f t="shared" si="5"/>
        <v>32</v>
      </c>
      <c r="H55" s="154"/>
      <c r="I55">
        <f>BRPL_EOD!AI55+BRPL_EOD!AJ55</f>
        <v>7.27</v>
      </c>
      <c r="J55">
        <f>BYPL_EOD!AI55+BYPL_EOD!AJ55</f>
        <v>18.18</v>
      </c>
      <c r="K55">
        <f>MES_EOD!AI55+MES_EOD!AJ55</f>
        <v>1.45</v>
      </c>
      <c r="L55">
        <f>NDMC_EOD!AI55+NDMC_EOD!AJ55</f>
        <v>0</v>
      </c>
      <c r="M55">
        <f>TPDDL_EOD!AI55+TPDDL_EOD!AJ55</f>
        <v>5.09</v>
      </c>
      <c r="N55">
        <f t="shared" si="0"/>
        <v>31.99</v>
      </c>
      <c r="O55" s="154">
        <f t="shared" si="1"/>
        <v>1.0000000000001563E-2</v>
      </c>
      <c r="P55">
        <v>7.2722725851828693</v>
      </c>
      <c r="Q55">
        <v>18.185683025945607</v>
      </c>
      <c r="R55">
        <v>1.4504532666458267</v>
      </c>
      <c r="S55">
        <v>0</v>
      </c>
      <c r="T55">
        <v>5.0915911222256955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200</v>
      </c>
      <c r="G56">
        <f t="shared" si="5"/>
        <v>32</v>
      </c>
      <c r="H56" s="154"/>
      <c r="I56">
        <f>BRPL_EOD!AI56+BRPL_EOD!AJ56</f>
        <v>7.62</v>
      </c>
      <c r="J56">
        <f>BYPL_EOD!AI56+BYPL_EOD!AJ56</f>
        <v>19.05</v>
      </c>
      <c r="K56">
        <f>MES_EOD!AI56+MES_EOD!AJ56</f>
        <v>0</v>
      </c>
      <c r="L56">
        <f>NDMC_EOD!AI56+NDMC_EOD!AJ56</f>
        <v>0</v>
      </c>
      <c r="M56">
        <f>TPDDL_EOD!AI56+TPDDL_EOD!AJ56</f>
        <v>5.33</v>
      </c>
      <c r="N56">
        <f t="shared" si="0"/>
        <v>32</v>
      </c>
      <c r="O56" s="154">
        <f t="shared" si="1"/>
        <v>0</v>
      </c>
      <c r="P56">
        <v>7.62</v>
      </c>
      <c r="Q56">
        <v>19.05</v>
      </c>
      <c r="R56">
        <v>0</v>
      </c>
      <c r="S56">
        <v>0</v>
      </c>
      <c r="T56">
        <v>5.33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200</v>
      </c>
      <c r="G57">
        <f t="shared" si="5"/>
        <v>32</v>
      </c>
      <c r="H57" s="154"/>
      <c r="I57">
        <f>BRPL_EOD!AI57+BRPL_EOD!AJ57</f>
        <v>10</v>
      </c>
      <c r="J57">
        <f>BYPL_EOD!AI57+BYPL_EOD!AJ57</f>
        <v>5</v>
      </c>
      <c r="K57">
        <f>MES_EOD!AI57+MES_EOD!AJ57</f>
        <v>1.67</v>
      </c>
      <c r="L57">
        <f>NDMC_EOD!AI57+NDMC_EOD!AJ57</f>
        <v>8.33</v>
      </c>
      <c r="M57">
        <f>TPDDL_EOD!AI57+TPDDL_EOD!AJ57</f>
        <v>7</v>
      </c>
      <c r="N57">
        <f t="shared" si="0"/>
        <v>32</v>
      </c>
      <c r="O57" s="154">
        <f t="shared" si="1"/>
        <v>0</v>
      </c>
      <c r="P57">
        <v>10</v>
      </c>
      <c r="Q57">
        <v>5</v>
      </c>
      <c r="R57">
        <v>1.67</v>
      </c>
      <c r="S57">
        <v>8.33</v>
      </c>
      <c r="T57">
        <v>7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38</v>
      </c>
      <c r="E58">
        <f>PPCL!P58</f>
        <v>0</v>
      </c>
      <c r="F58">
        <f t="shared" si="4"/>
        <v>200</v>
      </c>
      <c r="G58">
        <f t="shared" si="5"/>
        <v>38</v>
      </c>
      <c r="H58" s="154"/>
      <c r="I58">
        <f>BRPL_EOD!AI58+BRPL_EOD!AJ58</f>
        <v>10.75</v>
      </c>
      <c r="J58">
        <f>BYPL_EOD!AI58+BYPL_EOD!AJ58</f>
        <v>6.11</v>
      </c>
      <c r="K58">
        <f>MES_EOD!AI58+MES_EOD!AJ58</f>
        <v>2.2999999999999998</v>
      </c>
      <c r="L58">
        <f>NDMC_EOD!AI58+NDMC_EOD!AJ58</f>
        <v>11.51</v>
      </c>
      <c r="M58">
        <f>TPDDL_EOD!AI58+TPDDL_EOD!AJ58</f>
        <v>7.33</v>
      </c>
      <c r="N58">
        <f t="shared" si="0"/>
        <v>38</v>
      </c>
      <c r="O58" s="154">
        <f t="shared" si="1"/>
        <v>0</v>
      </c>
      <c r="P58">
        <v>10.75</v>
      </c>
      <c r="Q58">
        <v>6.11</v>
      </c>
      <c r="R58">
        <v>2.2999999999999998</v>
      </c>
      <c r="S58">
        <v>11.51</v>
      </c>
      <c r="T58">
        <v>7.33</v>
      </c>
      <c r="U58" s="156">
        <f t="shared" si="2"/>
        <v>38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38</v>
      </c>
      <c r="E59">
        <f>PPCL!P59</f>
        <v>0</v>
      </c>
      <c r="F59">
        <f t="shared" si="4"/>
        <v>200</v>
      </c>
      <c r="G59">
        <f t="shared" si="5"/>
        <v>38</v>
      </c>
      <c r="H59" s="154"/>
      <c r="I59">
        <f>BRPL_EOD!AI59+BRPL_EOD!AJ59</f>
        <v>10.75</v>
      </c>
      <c r="J59">
        <f>BYPL_EOD!AI59+BYPL_EOD!AJ59</f>
        <v>6.11</v>
      </c>
      <c r="K59">
        <f>MES_EOD!AI59+MES_EOD!AJ59</f>
        <v>2.2999999999999998</v>
      </c>
      <c r="L59">
        <f>NDMC_EOD!AI59+NDMC_EOD!AJ59</f>
        <v>11.51</v>
      </c>
      <c r="M59">
        <f>TPDDL_EOD!AI59+TPDDL_EOD!AJ59</f>
        <v>7.33</v>
      </c>
      <c r="N59">
        <f t="shared" si="0"/>
        <v>38</v>
      </c>
      <c r="O59" s="154">
        <f t="shared" si="1"/>
        <v>0</v>
      </c>
      <c r="P59">
        <v>10.75</v>
      </c>
      <c r="Q59">
        <v>6.11</v>
      </c>
      <c r="R59">
        <v>2.2999999999999998</v>
      </c>
      <c r="S59">
        <v>11.51</v>
      </c>
      <c r="T59">
        <v>7.33</v>
      </c>
      <c r="U59" s="156">
        <f t="shared" si="2"/>
        <v>38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38</v>
      </c>
      <c r="E60">
        <f>PPCL!P60</f>
        <v>0</v>
      </c>
      <c r="F60">
        <f t="shared" si="4"/>
        <v>200</v>
      </c>
      <c r="G60">
        <f t="shared" si="5"/>
        <v>38</v>
      </c>
      <c r="H60" s="154"/>
      <c r="I60">
        <f>BRPL_EOD!AI60+BRPL_EOD!AJ60</f>
        <v>10.75</v>
      </c>
      <c r="J60">
        <f>BYPL_EOD!AI60+BYPL_EOD!AJ60</f>
        <v>6.11</v>
      </c>
      <c r="K60">
        <f>MES_EOD!AI60+MES_EOD!AJ60</f>
        <v>2.2999999999999998</v>
      </c>
      <c r="L60">
        <f>NDMC_EOD!AI60+NDMC_EOD!AJ60</f>
        <v>11.51</v>
      </c>
      <c r="M60">
        <f>TPDDL_EOD!AI60+TPDDL_EOD!AJ60</f>
        <v>7.33</v>
      </c>
      <c r="N60">
        <f t="shared" si="0"/>
        <v>38</v>
      </c>
      <c r="O60" s="154">
        <f t="shared" si="1"/>
        <v>0</v>
      </c>
      <c r="P60">
        <v>10.75</v>
      </c>
      <c r="Q60">
        <v>6.11</v>
      </c>
      <c r="R60">
        <v>2.2999999999999998</v>
      </c>
      <c r="S60">
        <v>11.51</v>
      </c>
      <c r="T60">
        <v>7.33</v>
      </c>
      <c r="U60" s="156">
        <f t="shared" si="2"/>
        <v>38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38</v>
      </c>
      <c r="E61">
        <f>PPCL!P61</f>
        <v>0</v>
      </c>
      <c r="F61">
        <f t="shared" si="4"/>
        <v>200</v>
      </c>
      <c r="G61">
        <f t="shared" si="5"/>
        <v>38</v>
      </c>
      <c r="H61" s="154"/>
      <c r="I61">
        <f>BRPL_EOD!AI61+BRPL_EOD!AJ61</f>
        <v>10.75</v>
      </c>
      <c r="J61">
        <f>BYPL_EOD!AI61+BYPL_EOD!AJ61</f>
        <v>6.11</v>
      </c>
      <c r="K61">
        <f>MES_EOD!AI61+MES_EOD!AJ61</f>
        <v>2.2999999999999998</v>
      </c>
      <c r="L61">
        <f>NDMC_EOD!AI61+NDMC_EOD!AJ61</f>
        <v>11.51</v>
      </c>
      <c r="M61">
        <f>TPDDL_EOD!AI61+TPDDL_EOD!AJ61</f>
        <v>7.33</v>
      </c>
      <c r="N61">
        <f t="shared" si="0"/>
        <v>38</v>
      </c>
      <c r="O61" s="154">
        <f t="shared" si="1"/>
        <v>0</v>
      </c>
      <c r="P61">
        <v>10.75</v>
      </c>
      <c r="Q61">
        <v>6.11</v>
      </c>
      <c r="R61">
        <v>2.2999999999999998</v>
      </c>
      <c r="S61">
        <v>11.51</v>
      </c>
      <c r="T61">
        <v>7.33</v>
      </c>
      <c r="U61" s="156">
        <f t="shared" si="2"/>
        <v>38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38</v>
      </c>
      <c r="E62">
        <f>PPCL!P62</f>
        <v>0</v>
      </c>
      <c r="F62">
        <f t="shared" si="4"/>
        <v>200</v>
      </c>
      <c r="G62">
        <f t="shared" si="5"/>
        <v>38</v>
      </c>
      <c r="H62" s="154"/>
      <c r="I62">
        <f>BRPL_EOD!AI62+BRPL_EOD!AJ62</f>
        <v>10.75</v>
      </c>
      <c r="J62">
        <f>BYPL_EOD!AI62+BYPL_EOD!AJ62</f>
        <v>6.11</v>
      </c>
      <c r="K62">
        <f>MES_EOD!AI62+MES_EOD!AJ62</f>
        <v>2.2999999999999998</v>
      </c>
      <c r="L62">
        <f>NDMC_EOD!AI62+NDMC_EOD!AJ62</f>
        <v>11.51</v>
      </c>
      <c r="M62">
        <f>TPDDL_EOD!AI62+TPDDL_EOD!AJ62</f>
        <v>7.33</v>
      </c>
      <c r="N62">
        <f t="shared" si="0"/>
        <v>38</v>
      </c>
      <c r="O62" s="154">
        <f t="shared" si="1"/>
        <v>0</v>
      </c>
      <c r="P62">
        <v>10.75</v>
      </c>
      <c r="Q62">
        <v>6.11</v>
      </c>
      <c r="R62">
        <v>2.2999999999999998</v>
      </c>
      <c r="S62">
        <v>11.51</v>
      </c>
      <c r="T62">
        <v>7.33</v>
      </c>
      <c r="U62" s="156">
        <f t="shared" si="2"/>
        <v>38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38</v>
      </c>
      <c r="E63">
        <f>PPCL!P63</f>
        <v>0</v>
      </c>
      <c r="F63">
        <f t="shared" si="4"/>
        <v>200</v>
      </c>
      <c r="G63">
        <f t="shared" si="5"/>
        <v>38</v>
      </c>
      <c r="H63" s="154"/>
      <c r="I63">
        <f>BRPL_EOD!AI63+BRPL_EOD!AJ63</f>
        <v>10.75</v>
      </c>
      <c r="J63">
        <f>BYPL_EOD!AI63+BYPL_EOD!AJ63</f>
        <v>6.11</v>
      </c>
      <c r="K63">
        <f>MES_EOD!AI63+MES_EOD!AJ63</f>
        <v>2.2999999999999998</v>
      </c>
      <c r="L63">
        <f>NDMC_EOD!AI63+NDMC_EOD!AJ63</f>
        <v>11.51</v>
      </c>
      <c r="M63">
        <f>TPDDL_EOD!AI63+TPDDL_EOD!AJ63</f>
        <v>7.33</v>
      </c>
      <c r="N63">
        <f t="shared" si="0"/>
        <v>38</v>
      </c>
      <c r="O63" s="154">
        <f t="shared" si="1"/>
        <v>0</v>
      </c>
      <c r="P63">
        <v>10.75</v>
      </c>
      <c r="Q63">
        <v>6.11</v>
      </c>
      <c r="R63">
        <v>2.2999999999999998</v>
      </c>
      <c r="S63">
        <v>11.51</v>
      </c>
      <c r="T63">
        <v>7.33</v>
      </c>
      <c r="U63" s="156">
        <f t="shared" si="2"/>
        <v>38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38</v>
      </c>
      <c r="E64">
        <f>PPCL!P64</f>
        <v>0</v>
      </c>
      <c r="F64">
        <f t="shared" si="4"/>
        <v>200</v>
      </c>
      <c r="G64">
        <f t="shared" si="5"/>
        <v>38</v>
      </c>
      <c r="H64" s="154"/>
      <c r="I64">
        <f>BRPL_EOD!AI64+BRPL_EOD!AJ64</f>
        <v>10.75</v>
      </c>
      <c r="J64">
        <f>BYPL_EOD!AI64+BYPL_EOD!AJ64</f>
        <v>6.11</v>
      </c>
      <c r="K64">
        <f>MES_EOD!AI64+MES_EOD!AJ64</f>
        <v>2.2999999999999998</v>
      </c>
      <c r="L64">
        <f>NDMC_EOD!AI64+NDMC_EOD!AJ64</f>
        <v>11.51</v>
      </c>
      <c r="M64">
        <f>TPDDL_EOD!AI64+TPDDL_EOD!AJ64</f>
        <v>7.33</v>
      </c>
      <c r="N64">
        <f t="shared" si="0"/>
        <v>38</v>
      </c>
      <c r="O64" s="154">
        <f t="shared" si="1"/>
        <v>0</v>
      </c>
      <c r="P64">
        <v>10.75</v>
      </c>
      <c r="Q64">
        <v>6.11</v>
      </c>
      <c r="R64">
        <v>2.2999999999999998</v>
      </c>
      <c r="S64">
        <v>11.51</v>
      </c>
      <c r="T64">
        <v>7.33</v>
      </c>
      <c r="U64" s="156">
        <f t="shared" si="2"/>
        <v>38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38</v>
      </c>
      <c r="E65">
        <f>PPCL!P65</f>
        <v>0</v>
      </c>
      <c r="F65">
        <f t="shared" si="4"/>
        <v>200</v>
      </c>
      <c r="G65">
        <f t="shared" si="5"/>
        <v>38</v>
      </c>
      <c r="H65" s="154"/>
      <c r="I65">
        <f>BRPL_EOD!AI65+BRPL_EOD!AJ65</f>
        <v>10.75</v>
      </c>
      <c r="J65">
        <f>BYPL_EOD!AI65+BYPL_EOD!AJ65</f>
        <v>6.11</v>
      </c>
      <c r="K65">
        <f>MES_EOD!AI65+MES_EOD!AJ65</f>
        <v>2.2999999999999998</v>
      </c>
      <c r="L65">
        <f>NDMC_EOD!AI65+NDMC_EOD!AJ65</f>
        <v>11.51</v>
      </c>
      <c r="M65">
        <f>TPDDL_EOD!AI65+TPDDL_EOD!AJ65</f>
        <v>7.33</v>
      </c>
      <c r="N65">
        <f t="shared" si="0"/>
        <v>38</v>
      </c>
      <c r="O65" s="154">
        <f t="shared" si="1"/>
        <v>0</v>
      </c>
      <c r="P65">
        <v>10.75</v>
      </c>
      <c r="Q65">
        <v>6.11</v>
      </c>
      <c r="R65">
        <v>2.2999999999999998</v>
      </c>
      <c r="S65">
        <v>11.51</v>
      </c>
      <c r="T65">
        <v>7.33</v>
      </c>
      <c r="U65" s="156">
        <f t="shared" si="2"/>
        <v>38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38</v>
      </c>
      <c r="E66">
        <f>PPCL!P66</f>
        <v>0</v>
      </c>
      <c r="F66">
        <f t="shared" si="4"/>
        <v>200</v>
      </c>
      <c r="G66">
        <f t="shared" si="5"/>
        <v>38</v>
      </c>
      <c r="H66" s="154"/>
      <c r="I66">
        <f>BRPL_EOD!AI66+BRPL_EOD!AJ66</f>
        <v>10.75</v>
      </c>
      <c r="J66">
        <f>BYPL_EOD!AI66+BYPL_EOD!AJ66</f>
        <v>6.11</v>
      </c>
      <c r="K66">
        <f>MES_EOD!AI66+MES_EOD!AJ66</f>
        <v>2.2999999999999998</v>
      </c>
      <c r="L66">
        <f>NDMC_EOD!AI66+NDMC_EOD!AJ66</f>
        <v>11.51</v>
      </c>
      <c r="M66">
        <f>TPDDL_EOD!AI66+TPDDL_EOD!AJ66</f>
        <v>7.33</v>
      </c>
      <c r="N66">
        <f t="shared" si="0"/>
        <v>38</v>
      </c>
      <c r="O66" s="154">
        <f t="shared" si="1"/>
        <v>0</v>
      </c>
      <c r="P66">
        <v>10.75</v>
      </c>
      <c r="Q66">
        <v>6.11</v>
      </c>
      <c r="R66">
        <v>2.2999999999999998</v>
      </c>
      <c r="S66">
        <v>11.51</v>
      </c>
      <c r="T66">
        <v>7.33</v>
      </c>
      <c r="U66" s="156">
        <f t="shared" si="2"/>
        <v>38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38</v>
      </c>
      <c r="E67">
        <f>PPCL!P67</f>
        <v>0</v>
      </c>
      <c r="F67">
        <f t="shared" si="4"/>
        <v>200</v>
      </c>
      <c r="G67">
        <f t="shared" si="5"/>
        <v>38</v>
      </c>
      <c r="H67" s="154"/>
      <c r="I67">
        <f>BRPL_EOD!AI67+BRPL_EOD!AJ67</f>
        <v>10.75</v>
      </c>
      <c r="J67">
        <f>BYPL_EOD!AI67+BYPL_EOD!AJ67</f>
        <v>6.11</v>
      </c>
      <c r="K67">
        <f>MES_EOD!AI67+MES_EOD!AJ67</f>
        <v>2.2999999999999998</v>
      </c>
      <c r="L67">
        <f>NDMC_EOD!AI67+NDMC_EOD!AJ67</f>
        <v>11.51</v>
      </c>
      <c r="M67">
        <f>TPDDL_EOD!AI67+TPDDL_EOD!AJ67</f>
        <v>7.33</v>
      </c>
      <c r="N67">
        <f t="shared" ref="N67:N98" si="6">SUM(I67:M67)</f>
        <v>38</v>
      </c>
      <c r="O67" s="154">
        <f t="shared" ref="O67:O98" si="7">G67-N67</f>
        <v>0</v>
      </c>
      <c r="P67">
        <v>10.75</v>
      </c>
      <c r="Q67">
        <v>6.11</v>
      </c>
      <c r="R67">
        <v>2.2999999999999998</v>
      </c>
      <c r="S67">
        <v>11.51</v>
      </c>
      <c r="T67">
        <v>7.33</v>
      </c>
      <c r="U67" s="156">
        <f t="shared" ref="U67:U98" si="8">SUM(P67:T67)</f>
        <v>38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38</v>
      </c>
      <c r="E68">
        <f>PPCL!P68</f>
        <v>0</v>
      </c>
      <c r="F68">
        <f t="shared" ref="F68:F98" si="10">B68+C68</f>
        <v>200</v>
      </c>
      <c r="G68">
        <f t="shared" ref="G68:G98" si="11">D68+E68</f>
        <v>38</v>
      </c>
      <c r="H68" s="154"/>
      <c r="I68">
        <f>BRPL_EOD!AI68+BRPL_EOD!AJ68</f>
        <v>10.75</v>
      </c>
      <c r="J68">
        <f>BYPL_EOD!AI68+BYPL_EOD!AJ68</f>
        <v>6.11</v>
      </c>
      <c r="K68">
        <f>MES_EOD!AI68+MES_EOD!AJ68</f>
        <v>2.2999999999999998</v>
      </c>
      <c r="L68">
        <f>NDMC_EOD!AI68+NDMC_EOD!AJ68</f>
        <v>11.51</v>
      </c>
      <c r="M68">
        <f>TPDDL_EOD!AI68+TPDDL_EOD!AJ68</f>
        <v>7.33</v>
      </c>
      <c r="N68">
        <f t="shared" si="6"/>
        <v>38</v>
      </c>
      <c r="O68" s="154">
        <f t="shared" si="7"/>
        <v>0</v>
      </c>
      <c r="P68">
        <v>10.75</v>
      </c>
      <c r="Q68">
        <v>6.11</v>
      </c>
      <c r="R68">
        <v>2.2999999999999998</v>
      </c>
      <c r="S68">
        <v>11.51</v>
      </c>
      <c r="T68">
        <v>7.33</v>
      </c>
      <c r="U68" s="156">
        <f t="shared" si="8"/>
        <v>38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38</v>
      </c>
      <c r="E69">
        <f>PPCL!P69</f>
        <v>0</v>
      </c>
      <c r="F69">
        <f t="shared" si="10"/>
        <v>200</v>
      </c>
      <c r="G69">
        <f t="shared" si="11"/>
        <v>38</v>
      </c>
      <c r="H69" s="154"/>
      <c r="I69">
        <f>BRPL_EOD!AI69+BRPL_EOD!AJ69</f>
        <v>10.75</v>
      </c>
      <c r="J69">
        <f>BYPL_EOD!AI69+BYPL_EOD!AJ69</f>
        <v>6.11</v>
      </c>
      <c r="K69">
        <f>MES_EOD!AI69+MES_EOD!AJ69</f>
        <v>2.2999999999999998</v>
      </c>
      <c r="L69">
        <f>NDMC_EOD!AI69+NDMC_EOD!AJ69</f>
        <v>11.51</v>
      </c>
      <c r="M69">
        <f>TPDDL_EOD!AI69+TPDDL_EOD!AJ69</f>
        <v>7.33</v>
      </c>
      <c r="N69">
        <f t="shared" si="6"/>
        <v>38</v>
      </c>
      <c r="O69" s="154">
        <f t="shared" si="7"/>
        <v>0</v>
      </c>
      <c r="P69">
        <v>10.75</v>
      </c>
      <c r="Q69">
        <v>6.11</v>
      </c>
      <c r="R69">
        <v>2.2999999999999998</v>
      </c>
      <c r="S69">
        <v>11.51</v>
      </c>
      <c r="T69">
        <v>7.33</v>
      </c>
      <c r="U69" s="156">
        <f t="shared" si="8"/>
        <v>38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38</v>
      </c>
      <c r="E70">
        <f>PPCL!P70</f>
        <v>0</v>
      </c>
      <c r="F70">
        <f t="shared" si="10"/>
        <v>200</v>
      </c>
      <c r="G70">
        <f t="shared" si="11"/>
        <v>38</v>
      </c>
      <c r="H70" s="154"/>
      <c r="I70">
        <f>BRPL_EOD!AI70+BRPL_EOD!AJ70</f>
        <v>10.75</v>
      </c>
      <c r="J70">
        <f>BYPL_EOD!AI70+BYPL_EOD!AJ70</f>
        <v>6.11</v>
      </c>
      <c r="K70">
        <f>MES_EOD!AI70+MES_EOD!AJ70</f>
        <v>2.2999999999999998</v>
      </c>
      <c r="L70">
        <f>NDMC_EOD!AI70+NDMC_EOD!AJ70</f>
        <v>11.51</v>
      </c>
      <c r="M70">
        <f>TPDDL_EOD!AI70+TPDDL_EOD!AJ70</f>
        <v>7.33</v>
      </c>
      <c r="N70">
        <f t="shared" si="6"/>
        <v>38</v>
      </c>
      <c r="O70" s="154">
        <f t="shared" si="7"/>
        <v>0</v>
      </c>
      <c r="P70">
        <v>10.75</v>
      </c>
      <c r="Q70">
        <v>6.11</v>
      </c>
      <c r="R70">
        <v>2.2999999999999998</v>
      </c>
      <c r="S70">
        <v>11.51</v>
      </c>
      <c r="T70">
        <v>7.33</v>
      </c>
      <c r="U70" s="156">
        <f t="shared" si="8"/>
        <v>38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38</v>
      </c>
      <c r="E71">
        <f>PPCL!P71</f>
        <v>0</v>
      </c>
      <c r="F71">
        <f t="shared" si="10"/>
        <v>200</v>
      </c>
      <c r="G71">
        <f t="shared" si="11"/>
        <v>38</v>
      </c>
      <c r="H71" s="154"/>
      <c r="I71">
        <f>BRPL_EOD!AI71+BRPL_EOD!AJ71</f>
        <v>10.75</v>
      </c>
      <c r="J71">
        <f>BYPL_EOD!AI71+BYPL_EOD!AJ71</f>
        <v>6.11</v>
      </c>
      <c r="K71">
        <f>MES_EOD!AI71+MES_EOD!AJ71</f>
        <v>2.2999999999999998</v>
      </c>
      <c r="L71">
        <f>NDMC_EOD!AI71+NDMC_EOD!AJ71</f>
        <v>11.51</v>
      </c>
      <c r="M71">
        <f>TPDDL_EOD!AI71+TPDDL_EOD!AJ71</f>
        <v>7.33</v>
      </c>
      <c r="N71">
        <f t="shared" si="6"/>
        <v>38</v>
      </c>
      <c r="O71" s="154">
        <f t="shared" si="7"/>
        <v>0</v>
      </c>
      <c r="P71">
        <v>10.75</v>
      </c>
      <c r="Q71">
        <v>6.11</v>
      </c>
      <c r="R71">
        <v>2.2999999999999998</v>
      </c>
      <c r="S71">
        <v>11.51</v>
      </c>
      <c r="T71">
        <v>7.33</v>
      </c>
      <c r="U71" s="156">
        <f t="shared" si="8"/>
        <v>38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38</v>
      </c>
      <c r="E72">
        <f>PPCL!P72</f>
        <v>0</v>
      </c>
      <c r="F72">
        <f t="shared" si="10"/>
        <v>200</v>
      </c>
      <c r="G72">
        <f t="shared" si="11"/>
        <v>38</v>
      </c>
      <c r="H72" s="154"/>
      <c r="I72">
        <f>BRPL_EOD!AI72+BRPL_EOD!AJ72</f>
        <v>10.75</v>
      </c>
      <c r="J72">
        <f>BYPL_EOD!AI72+BYPL_EOD!AJ72</f>
        <v>6.11</v>
      </c>
      <c r="K72">
        <f>MES_EOD!AI72+MES_EOD!AJ72</f>
        <v>2.2999999999999998</v>
      </c>
      <c r="L72">
        <f>NDMC_EOD!AI72+NDMC_EOD!AJ72</f>
        <v>11.51</v>
      </c>
      <c r="M72">
        <f>TPDDL_EOD!AI72+TPDDL_EOD!AJ72</f>
        <v>7.33</v>
      </c>
      <c r="N72">
        <f t="shared" si="6"/>
        <v>38</v>
      </c>
      <c r="O72" s="154">
        <f t="shared" si="7"/>
        <v>0</v>
      </c>
      <c r="P72">
        <v>10.75</v>
      </c>
      <c r="Q72">
        <v>6.11</v>
      </c>
      <c r="R72">
        <v>2.2999999999999998</v>
      </c>
      <c r="S72">
        <v>11.51</v>
      </c>
      <c r="T72">
        <v>7.33</v>
      </c>
      <c r="U72" s="156">
        <f t="shared" si="8"/>
        <v>38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38</v>
      </c>
      <c r="E73">
        <f>PPCL!P73</f>
        <v>0</v>
      </c>
      <c r="F73">
        <f t="shared" si="10"/>
        <v>200</v>
      </c>
      <c r="G73">
        <f t="shared" si="11"/>
        <v>38</v>
      </c>
      <c r="H73" s="154"/>
      <c r="I73">
        <f>BRPL_EOD!AI73+BRPL_EOD!AJ73</f>
        <v>8.64</v>
      </c>
      <c r="J73">
        <f>BYPL_EOD!AI73+BYPL_EOD!AJ73</f>
        <v>21.59</v>
      </c>
      <c r="K73">
        <f>MES_EOD!AI73+MES_EOD!AJ73</f>
        <v>1.73</v>
      </c>
      <c r="L73">
        <f>NDMC_EOD!AI73+NDMC_EOD!AJ73</f>
        <v>0</v>
      </c>
      <c r="M73">
        <f>TPDDL_EOD!AI73+TPDDL_EOD!AJ73</f>
        <v>6.05</v>
      </c>
      <c r="N73">
        <f t="shared" si="6"/>
        <v>38.01</v>
      </c>
      <c r="O73" s="154">
        <f t="shared" si="7"/>
        <v>-9.9999999999980105E-3</v>
      </c>
      <c r="P73">
        <v>8.6377269139700097</v>
      </c>
      <c r="Q73">
        <v>21.58431991581163</v>
      </c>
      <c r="R73">
        <v>1.72954485661668</v>
      </c>
      <c r="S73">
        <v>0</v>
      </c>
      <c r="T73">
        <v>6.0484083136016835</v>
      </c>
      <c r="U73" s="156">
        <f t="shared" si="8"/>
        <v>38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38</v>
      </c>
      <c r="E74">
        <f>PPCL!P74</f>
        <v>0</v>
      </c>
      <c r="F74">
        <f t="shared" si="10"/>
        <v>200</v>
      </c>
      <c r="G74">
        <f t="shared" si="11"/>
        <v>38</v>
      </c>
      <c r="H74" s="154"/>
      <c r="I74">
        <f>BRPL_EOD!AI74+BRPL_EOD!AJ74</f>
        <v>9.0500000000000007</v>
      </c>
      <c r="J74">
        <f>BYPL_EOD!AI74+BYPL_EOD!AJ74</f>
        <v>22.62</v>
      </c>
      <c r="K74">
        <f>MES_EOD!AI74+MES_EOD!AJ74</f>
        <v>0</v>
      </c>
      <c r="L74">
        <f>NDMC_EOD!AI74+NDMC_EOD!AJ74</f>
        <v>0</v>
      </c>
      <c r="M74">
        <f>TPDDL_EOD!AI74+TPDDL_EOD!AJ74</f>
        <v>6.33</v>
      </c>
      <c r="N74">
        <f t="shared" si="6"/>
        <v>38</v>
      </c>
      <c r="O74" s="154">
        <f t="shared" si="7"/>
        <v>0</v>
      </c>
      <c r="P74">
        <v>9.0500000000000007</v>
      </c>
      <c r="Q74">
        <v>22.62</v>
      </c>
      <c r="R74">
        <v>0</v>
      </c>
      <c r="S74">
        <v>0</v>
      </c>
      <c r="T74">
        <v>6.33</v>
      </c>
      <c r="U74" s="156">
        <f t="shared" si="8"/>
        <v>38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38</v>
      </c>
      <c r="E75">
        <f>PPCL!P75</f>
        <v>0</v>
      </c>
      <c r="F75">
        <f t="shared" si="10"/>
        <v>200</v>
      </c>
      <c r="G75">
        <f t="shared" si="11"/>
        <v>38</v>
      </c>
      <c r="H75" s="154"/>
      <c r="I75">
        <f>BRPL_EOD!AI75+BRPL_EOD!AJ75</f>
        <v>9.0500000000000007</v>
      </c>
      <c r="J75">
        <f>BYPL_EOD!AI75+BYPL_EOD!AJ75</f>
        <v>22.62</v>
      </c>
      <c r="K75">
        <f>MES_EOD!AI75+MES_EOD!AJ75</f>
        <v>0</v>
      </c>
      <c r="L75">
        <f>NDMC_EOD!AI75+NDMC_EOD!AJ75</f>
        <v>0</v>
      </c>
      <c r="M75">
        <f>TPDDL_EOD!AI75+TPDDL_EOD!AJ75</f>
        <v>6.33</v>
      </c>
      <c r="N75">
        <f t="shared" si="6"/>
        <v>38</v>
      </c>
      <c r="O75" s="154">
        <f t="shared" si="7"/>
        <v>0</v>
      </c>
      <c r="P75">
        <v>9.0500000000000007</v>
      </c>
      <c r="Q75">
        <v>22.62</v>
      </c>
      <c r="R75">
        <v>0</v>
      </c>
      <c r="S75">
        <v>0</v>
      </c>
      <c r="T75">
        <v>6.33</v>
      </c>
      <c r="U75" s="156">
        <f t="shared" si="8"/>
        <v>38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38</v>
      </c>
      <c r="E76">
        <f>PPCL!P76</f>
        <v>0</v>
      </c>
      <c r="F76">
        <f t="shared" si="10"/>
        <v>200</v>
      </c>
      <c r="G76">
        <f t="shared" si="11"/>
        <v>38</v>
      </c>
      <c r="H76" s="154"/>
      <c r="I76">
        <f>BRPL_EOD!AI76+BRPL_EOD!AJ76</f>
        <v>9.2200000000000006</v>
      </c>
      <c r="J76">
        <f>BYPL_EOD!AI76+BYPL_EOD!AJ76</f>
        <v>23.05</v>
      </c>
      <c r="K76">
        <f>MES_EOD!AI76+MES_EOD!AJ76</f>
        <v>0</v>
      </c>
      <c r="L76">
        <f>NDMC_EOD!AI76+NDMC_EOD!AJ76</f>
        <v>0</v>
      </c>
      <c r="M76">
        <f>TPDDL_EOD!AI76+TPDDL_EOD!AJ76</f>
        <v>5.73</v>
      </c>
      <c r="N76">
        <f t="shared" si="6"/>
        <v>38</v>
      </c>
      <c r="O76" s="154">
        <f t="shared" si="7"/>
        <v>0</v>
      </c>
      <c r="P76">
        <v>9.2200000000000006</v>
      </c>
      <c r="Q76">
        <v>23.05</v>
      </c>
      <c r="R76">
        <v>0</v>
      </c>
      <c r="S76">
        <v>0</v>
      </c>
      <c r="T76">
        <v>5.73</v>
      </c>
      <c r="U76" s="156">
        <f t="shared" si="8"/>
        <v>38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38</v>
      </c>
      <c r="E77">
        <f>PPCL!P77</f>
        <v>0</v>
      </c>
      <c r="F77">
        <f t="shared" si="10"/>
        <v>200</v>
      </c>
      <c r="G77">
        <f t="shared" si="11"/>
        <v>38</v>
      </c>
      <c r="H77" s="154"/>
      <c r="I77">
        <f>BRPL_EOD!AI77+BRPL_EOD!AJ77</f>
        <v>10.75</v>
      </c>
      <c r="J77">
        <f>BYPL_EOD!AI77+BYPL_EOD!AJ77</f>
        <v>6.11</v>
      </c>
      <c r="K77">
        <f>MES_EOD!AI77+MES_EOD!AJ77</f>
        <v>2.2999999999999998</v>
      </c>
      <c r="L77">
        <f>NDMC_EOD!AI77+NDMC_EOD!AJ77</f>
        <v>11.51</v>
      </c>
      <c r="M77">
        <f>TPDDL_EOD!AI77+TPDDL_EOD!AJ77</f>
        <v>7.33</v>
      </c>
      <c r="N77">
        <f t="shared" si="6"/>
        <v>38</v>
      </c>
      <c r="O77" s="154">
        <f t="shared" si="7"/>
        <v>0</v>
      </c>
      <c r="P77">
        <v>10.75</v>
      </c>
      <c r="Q77">
        <v>6.11</v>
      </c>
      <c r="R77">
        <v>2.2999999999999998</v>
      </c>
      <c r="S77">
        <v>11.51</v>
      </c>
      <c r="T77">
        <v>7.33</v>
      </c>
      <c r="U77" s="156">
        <f t="shared" si="8"/>
        <v>38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38</v>
      </c>
      <c r="E78">
        <f>PPCL!P78</f>
        <v>0</v>
      </c>
      <c r="F78">
        <f t="shared" si="10"/>
        <v>200</v>
      </c>
      <c r="G78">
        <f t="shared" si="11"/>
        <v>38</v>
      </c>
      <c r="H78" s="154"/>
      <c r="I78">
        <f>BRPL_EOD!AI78+BRPL_EOD!AJ78</f>
        <v>10.75</v>
      </c>
      <c r="J78">
        <f>BYPL_EOD!AI78+BYPL_EOD!AJ78</f>
        <v>6.11</v>
      </c>
      <c r="K78">
        <f>MES_EOD!AI78+MES_EOD!AJ78</f>
        <v>2.2999999999999998</v>
      </c>
      <c r="L78">
        <f>NDMC_EOD!AI78+NDMC_EOD!AJ78</f>
        <v>11.51</v>
      </c>
      <c r="M78">
        <f>TPDDL_EOD!AI78+TPDDL_EOD!AJ78</f>
        <v>7.33</v>
      </c>
      <c r="N78">
        <f t="shared" si="6"/>
        <v>38</v>
      </c>
      <c r="O78" s="154">
        <f t="shared" si="7"/>
        <v>0</v>
      </c>
      <c r="P78">
        <v>10.75</v>
      </c>
      <c r="Q78">
        <v>6.11</v>
      </c>
      <c r="R78">
        <v>2.2999999999999998</v>
      </c>
      <c r="S78">
        <v>11.51</v>
      </c>
      <c r="T78">
        <v>7.33</v>
      </c>
      <c r="U78" s="156">
        <f t="shared" si="8"/>
        <v>38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38</v>
      </c>
      <c r="E79">
        <f>PPCL!P79</f>
        <v>0</v>
      </c>
      <c r="F79">
        <f t="shared" si="10"/>
        <v>200</v>
      </c>
      <c r="G79">
        <f t="shared" si="11"/>
        <v>38</v>
      </c>
      <c r="H79" s="154"/>
      <c r="I79">
        <f>BRPL_EOD!AI79+BRPL_EOD!AJ79</f>
        <v>9.74</v>
      </c>
      <c r="J79">
        <f>BYPL_EOD!AI79+BYPL_EOD!AJ79</f>
        <v>19.489999999999998</v>
      </c>
      <c r="K79">
        <f>MES_EOD!AI79+MES_EOD!AJ79</f>
        <v>1.95</v>
      </c>
      <c r="L79">
        <f>NDMC_EOD!AI79+NDMC_EOD!AJ79</f>
        <v>0</v>
      </c>
      <c r="M79">
        <f>TPDDL_EOD!AI79+TPDDL_EOD!AJ79</f>
        <v>6.82</v>
      </c>
      <c r="N79">
        <f t="shared" si="6"/>
        <v>38</v>
      </c>
      <c r="O79" s="154">
        <f t="shared" si="7"/>
        <v>0</v>
      </c>
      <c r="P79">
        <v>9.74</v>
      </c>
      <c r="Q79">
        <v>19.489999999999998</v>
      </c>
      <c r="R79">
        <v>1.95</v>
      </c>
      <c r="S79">
        <v>0</v>
      </c>
      <c r="T79">
        <v>6.82</v>
      </c>
      <c r="U79" s="156">
        <f t="shared" si="8"/>
        <v>38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38</v>
      </c>
      <c r="E80">
        <f>PPCL!P80</f>
        <v>0</v>
      </c>
      <c r="F80">
        <f t="shared" si="10"/>
        <v>200</v>
      </c>
      <c r="G80">
        <f t="shared" si="11"/>
        <v>38</v>
      </c>
      <c r="H80" s="154"/>
      <c r="I80">
        <f>BRPL_EOD!AI80+BRPL_EOD!AJ80</f>
        <v>10</v>
      </c>
      <c r="J80">
        <f>BYPL_EOD!AI80+BYPL_EOD!AJ80</f>
        <v>20</v>
      </c>
      <c r="K80">
        <f>MES_EOD!AI80+MES_EOD!AJ80</f>
        <v>0.17</v>
      </c>
      <c r="L80">
        <f>NDMC_EOD!AI80+NDMC_EOD!AJ80</f>
        <v>0.83</v>
      </c>
      <c r="M80">
        <f>TPDDL_EOD!AI80+TPDDL_EOD!AJ80</f>
        <v>7</v>
      </c>
      <c r="N80">
        <f t="shared" si="6"/>
        <v>38</v>
      </c>
      <c r="O80" s="154">
        <f t="shared" si="7"/>
        <v>0</v>
      </c>
      <c r="P80">
        <v>10</v>
      </c>
      <c r="Q80">
        <v>20</v>
      </c>
      <c r="R80">
        <v>0.17</v>
      </c>
      <c r="S80">
        <v>0.83</v>
      </c>
      <c r="T80">
        <v>7</v>
      </c>
      <c r="U80" s="156">
        <f t="shared" si="8"/>
        <v>38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38</v>
      </c>
      <c r="E81">
        <f>PPCL!P81</f>
        <v>0</v>
      </c>
      <c r="F81">
        <f t="shared" si="10"/>
        <v>200</v>
      </c>
      <c r="G81">
        <f t="shared" si="11"/>
        <v>38</v>
      </c>
      <c r="H81" s="154"/>
      <c r="I81">
        <f>BRPL_EOD!AI81+BRPL_EOD!AJ81</f>
        <v>10.75</v>
      </c>
      <c r="J81">
        <f>BYPL_EOD!AI81+BYPL_EOD!AJ81</f>
        <v>6.11</v>
      </c>
      <c r="K81">
        <f>MES_EOD!AI81+MES_EOD!AJ81</f>
        <v>2.2999999999999998</v>
      </c>
      <c r="L81">
        <f>NDMC_EOD!AI81+NDMC_EOD!AJ81</f>
        <v>11.51</v>
      </c>
      <c r="M81">
        <f>TPDDL_EOD!AI81+TPDDL_EOD!AJ81</f>
        <v>7.33</v>
      </c>
      <c r="N81">
        <f t="shared" si="6"/>
        <v>38</v>
      </c>
      <c r="O81" s="154">
        <f t="shared" si="7"/>
        <v>0</v>
      </c>
      <c r="P81">
        <v>10.75</v>
      </c>
      <c r="Q81">
        <v>6.11</v>
      </c>
      <c r="R81">
        <v>2.2999999999999998</v>
      </c>
      <c r="S81">
        <v>11.51</v>
      </c>
      <c r="T81">
        <v>7.33</v>
      </c>
      <c r="U81" s="156">
        <f t="shared" si="8"/>
        <v>38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38</v>
      </c>
      <c r="E82">
        <f>PPCL!P82</f>
        <v>0</v>
      </c>
      <c r="F82">
        <f t="shared" si="10"/>
        <v>200</v>
      </c>
      <c r="G82">
        <f t="shared" si="11"/>
        <v>38</v>
      </c>
      <c r="H82" s="154"/>
      <c r="I82">
        <f>BRPL_EOD!AI82+BRPL_EOD!AJ82</f>
        <v>10.75</v>
      </c>
      <c r="J82">
        <f>BYPL_EOD!AI82+BYPL_EOD!AJ82</f>
        <v>6.11</v>
      </c>
      <c r="K82">
        <f>MES_EOD!AI82+MES_EOD!AJ82</f>
        <v>2.2999999999999998</v>
      </c>
      <c r="L82">
        <f>NDMC_EOD!AI82+NDMC_EOD!AJ82</f>
        <v>11.51</v>
      </c>
      <c r="M82">
        <f>TPDDL_EOD!AI82+TPDDL_EOD!AJ82</f>
        <v>7.33</v>
      </c>
      <c r="N82">
        <f t="shared" si="6"/>
        <v>38</v>
      </c>
      <c r="O82" s="154">
        <f t="shared" si="7"/>
        <v>0</v>
      </c>
      <c r="P82">
        <v>10.75</v>
      </c>
      <c r="Q82">
        <v>6.11</v>
      </c>
      <c r="R82">
        <v>2.2999999999999998</v>
      </c>
      <c r="S82">
        <v>11.51</v>
      </c>
      <c r="T82">
        <v>7.33</v>
      </c>
      <c r="U82" s="156">
        <f t="shared" si="8"/>
        <v>38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38</v>
      </c>
      <c r="E83">
        <f>PPCL!P83</f>
        <v>0</v>
      </c>
      <c r="F83">
        <f t="shared" si="10"/>
        <v>200</v>
      </c>
      <c r="G83">
        <f t="shared" si="11"/>
        <v>38</v>
      </c>
      <c r="H83" s="154"/>
      <c r="I83">
        <f>BRPL_EOD!AI83+BRPL_EOD!AJ83</f>
        <v>10.75</v>
      </c>
      <c r="J83">
        <f>BYPL_EOD!AI83+BYPL_EOD!AJ83</f>
        <v>6.11</v>
      </c>
      <c r="K83">
        <f>MES_EOD!AI83+MES_EOD!AJ83</f>
        <v>2.2999999999999998</v>
      </c>
      <c r="L83">
        <f>NDMC_EOD!AI83+NDMC_EOD!AJ83</f>
        <v>11.51</v>
      </c>
      <c r="M83">
        <f>TPDDL_EOD!AI83+TPDDL_EOD!AJ83</f>
        <v>7.33</v>
      </c>
      <c r="N83">
        <f t="shared" si="6"/>
        <v>38</v>
      </c>
      <c r="O83" s="154">
        <f t="shared" si="7"/>
        <v>0</v>
      </c>
      <c r="P83">
        <v>10.75</v>
      </c>
      <c r="Q83">
        <v>6.11</v>
      </c>
      <c r="R83">
        <v>2.2999999999999998</v>
      </c>
      <c r="S83">
        <v>11.51</v>
      </c>
      <c r="T83">
        <v>7.33</v>
      </c>
      <c r="U83" s="156">
        <f t="shared" si="8"/>
        <v>38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38</v>
      </c>
      <c r="E84">
        <f>PPCL!P84</f>
        <v>0</v>
      </c>
      <c r="F84">
        <f t="shared" si="10"/>
        <v>200</v>
      </c>
      <c r="G84">
        <f t="shared" si="11"/>
        <v>38</v>
      </c>
      <c r="H84" s="154"/>
      <c r="I84">
        <f>BRPL_EOD!AI84+BRPL_EOD!AJ84</f>
        <v>10.75</v>
      </c>
      <c r="J84">
        <f>BYPL_EOD!AI84+BYPL_EOD!AJ84</f>
        <v>6.11</v>
      </c>
      <c r="K84">
        <f>MES_EOD!AI84+MES_EOD!AJ84</f>
        <v>2.2999999999999998</v>
      </c>
      <c r="L84">
        <f>NDMC_EOD!AI84+NDMC_EOD!AJ84</f>
        <v>11.51</v>
      </c>
      <c r="M84">
        <f>TPDDL_EOD!AI84+TPDDL_EOD!AJ84</f>
        <v>7.33</v>
      </c>
      <c r="N84">
        <f t="shared" si="6"/>
        <v>38</v>
      </c>
      <c r="O84" s="154">
        <f t="shared" si="7"/>
        <v>0</v>
      </c>
      <c r="P84">
        <v>10.75</v>
      </c>
      <c r="Q84">
        <v>6.11</v>
      </c>
      <c r="R84">
        <v>2.2999999999999998</v>
      </c>
      <c r="S84">
        <v>11.51</v>
      </c>
      <c r="T84">
        <v>7.33</v>
      </c>
      <c r="U84" s="156">
        <f t="shared" si="8"/>
        <v>38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38</v>
      </c>
      <c r="E85">
        <f>PPCL!P85</f>
        <v>0</v>
      </c>
      <c r="F85">
        <f t="shared" si="10"/>
        <v>200</v>
      </c>
      <c r="G85">
        <f t="shared" si="11"/>
        <v>38</v>
      </c>
      <c r="H85" s="154"/>
      <c r="I85">
        <f>BRPL_EOD!AI85+BRPL_EOD!AJ85</f>
        <v>10.75</v>
      </c>
      <c r="J85">
        <f>BYPL_EOD!AI85+BYPL_EOD!AJ85</f>
        <v>6.11</v>
      </c>
      <c r="K85">
        <f>MES_EOD!AI85+MES_EOD!AJ85</f>
        <v>2.2999999999999998</v>
      </c>
      <c r="L85">
        <f>NDMC_EOD!AI85+NDMC_EOD!AJ85</f>
        <v>11.51</v>
      </c>
      <c r="M85">
        <f>TPDDL_EOD!AI85+TPDDL_EOD!AJ85</f>
        <v>7.33</v>
      </c>
      <c r="N85">
        <f t="shared" si="6"/>
        <v>38</v>
      </c>
      <c r="O85" s="154">
        <f t="shared" si="7"/>
        <v>0</v>
      </c>
      <c r="P85">
        <v>10.75</v>
      </c>
      <c r="Q85">
        <v>6.11</v>
      </c>
      <c r="R85">
        <v>2.2999999999999998</v>
      </c>
      <c r="S85">
        <v>11.51</v>
      </c>
      <c r="T85">
        <v>7.33</v>
      </c>
      <c r="U85" s="156">
        <f t="shared" si="8"/>
        <v>38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38</v>
      </c>
      <c r="E86">
        <f>PPCL!P86</f>
        <v>0</v>
      </c>
      <c r="F86">
        <f t="shared" si="10"/>
        <v>200</v>
      </c>
      <c r="G86">
        <f t="shared" si="11"/>
        <v>38</v>
      </c>
      <c r="H86" s="154"/>
      <c r="I86">
        <f>BRPL_EOD!AI86+BRPL_EOD!AJ86</f>
        <v>10.75</v>
      </c>
      <c r="J86">
        <f>BYPL_EOD!AI86+BYPL_EOD!AJ86</f>
        <v>6.11</v>
      </c>
      <c r="K86">
        <f>MES_EOD!AI86+MES_EOD!AJ86</f>
        <v>2.2999999999999998</v>
      </c>
      <c r="L86">
        <f>NDMC_EOD!AI86+NDMC_EOD!AJ86</f>
        <v>11.51</v>
      </c>
      <c r="M86">
        <f>TPDDL_EOD!AI86+TPDDL_EOD!AJ86</f>
        <v>7.33</v>
      </c>
      <c r="N86">
        <f t="shared" si="6"/>
        <v>38</v>
      </c>
      <c r="O86" s="154">
        <f t="shared" si="7"/>
        <v>0</v>
      </c>
      <c r="P86">
        <v>10.75</v>
      </c>
      <c r="Q86">
        <v>6.11</v>
      </c>
      <c r="R86">
        <v>2.2999999999999998</v>
      </c>
      <c r="S86">
        <v>11.51</v>
      </c>
      <c r="T86">
        <v>7.33</v>
      </c>
      <c r="U86" s="156">
        <f t="shared" si="8"/>
        <v>38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36</v>
      </c>
      <c r="E87">
        <f>PPCL!P87</f>
        <v>0</v>
      </c>
      <c r="F87">
        <f t="shared" si="10"/>
        <v>200</v>
      </c>
      <c r="G87">
        <f t="shared" si="11"/>
        <v>36</v>
      </c>
      <c r="H87" s="154"/>
      <c r="I87">
        <f>BRPL_EOD!AI87+BRPL_EOD!AJ87</f>
        <v>10.16</v>
      </c>
      <c r="J87">
        <f>BYPL_EOD!AI87+BYPL_EOD!AJ87</f>
        <v>5.77</v>
      </c>
      <c r="K87">
        <f>MES_EOD!AI87+MES_EOD!AJ87</f>
        <v>2.1800000000000002</v>
      </c>
      <c r="L87">
        <f>NDMC_EOD!AI87+NDMC_EOD!AJ87</f>
        <v>10.89</v>
      </c>
      <c r="M87">
        <f>TPDDL_EOD!AI87+TPDDL_EOD!AJ87</f>
        <v>7</v>
      </c>
      <c r="N87">
        <f t="shared" si="6"/>
        <v>36</v>
      </c>
      <c r="O87" s="154">
        <f t="shared" si="7"/>
        <v>0</v>
      </c>
      <c r="P87">
        <v>10.16</v>
      </c>
      <c r="Q87">
        <v>5.77</v>
      </c>
      <c r="R87">
        <v>2.1800000000000002</v>
      </c>
      <c r="S87">
        <v>10.89</v>
      </c>
      <c r="T87">
        <v>7</v>
      </c>
      <c r="U87" s="156">
        <f t="shared" si="8"/>
        <v>36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36</v>
      </c>
      <c r="E88">
        <f>PPCL!P88</f>
        <v>0</v>
      </c>
      <c r="F88">
        <f t="shared" si="10"/>
        <v>200</v>
      </c>
      <c r="G88">
        <f t="shared" si="11"/>
        <v>36</v>
      </c>
      <c r="H88" s="154"/>
      <c r="I88">
        <f>BRPL_EOD!AI88+BRPL_EOD!AJ88</f>
        <v>10.16</v>
      </c>
      <c r="J88">
        <f>BYPL_EOD!AI88+BYPL_EOD!AJ88</f>
        <v>5.77</v>
      </c>
      <c r="K88">
        <f>MES_EOD!AI88+MES_EOD!AJ88</f>
        <v>2.1800000000000002</v>
      </c>
      <c r="L88">
        <f>NDMC_EOD!AI88+NDMC_EOD!AJ88</f>
        <v>10.89</v>
      </c>
      <c r="M88">
        <f>TPDDL_EOD!AI88+TPDDL_EOD!AJ88</f>
        <v>7</v>
      </c>
      <c r="N88">
        <f t="shared" si="6"/>
        <v>36</v>
      </c>
      <c r="O88" s="154">
        <f t="shared" si="7"/>
        <v>0</v>
      </c>
      <c r="P88">
        <v>10.16</v>
      </c>
      <c r="Q88">
        <v>5.77</v>
      </c>
      <c r="R88">
        <v>2.1800000000000002</v>
      </c>
      <c r="S88">
        <v>10.89</v>
      </c>
      <c r="T88">
        <v>7</v>
      </c>
      <c r="U88" s="156">
        <f t="shared" si="8"/>
        <v>36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36</v>
      </c>
      <c r="E89">
        <f>PPCL!P89</f>
        <v>0</v>
      </c>
      <c r="F89">
        <f t="shared" si="10"/>
        <v>200</v>
      </c>
      <c r="G89">
        <f t="shared" si="11"/>
        <v>36</v>
      </c>
      <c r="H89" s="154"/>
      <c r="I89">
        <f>BRPL_EOD!AI89+BRPL_EOD!AJ89</f>
        <v>10.16</v>
      </c>
      <c r="J89">
        <f>BYPL_EOD!AI89+BYPL_EOD!AJ89</f>
        <v>5.77</v>
      </c>
      <c r="K89">
        <f>MES_EOD!AI89+MES_EOD!AJ89</f>
        <v>2.1800000000000002</v>
      </c>
      <c r="L89">
        <f>NDMC_EOD!AI89+NDMC_EOD!AJ89</f>
        <v>10.89</v>
      </c>
      <c r="M89">
        <f>TPDDL_EOD!AI89+TPDDL_EOD!AJ89</f>
        <v>7</v>
      </c>
      <c r="N89">
        <f t="shared" si="6"/>
        <v>36</v>
      </c>
      <c r="O89" s="154">
        <f t="shared" si="7"/>
        <v>0</v>
      </c>
      <c r="P89">
        <v>10.16</v>
      </c>
      <c r="Q89">
        <v>5.77</v>
      </c>
      <c r="R89">
        <v>2.1800000000000002</v>
      </c>
      <c r="S89">
        <v>10.89</v>
      </c>
      <c r="T89">
        <v>7</v>
      </c>
      <c r="U89" s="156">
        <f t="shared" si="8"/>
        <v>36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36</v>
      </c>
      <c r="E90">
        <f>PPCL!P90</f>
        <v>0</v>
      </c>
      <c r="F90">
        <f t="shared" si="10"/>
        <v>200</v>
      </c>
      <c r="G90">
        <f t="shared" si="11"/>
        <v>36</v>
      </c>
      <c r="H90" s="154"/>
      <c r="I90">
        <f>BRPL_EOD!AI90+BRPL_EOD!AJ90</f>
        <v>10.16</v>
      </c>
      <c r="J90">
        <f>BYPL_EOD!AI90+BYPL_EOD!AJ90</f>
        <v>5.77</v>
      </c>
      <c r="K90">
        <f>MES_EOD!AI90+MES_EOD!AJ90</f>
        <v>2.1800000000000002</v>
      </c>
      <c r="L90">
        <f>NDMC_EOD!AI90+NDMC_EOD!AJ90</f>
        <v>10.89</v>
      </c>
      <c r="M90">
        <f>TPDDL_EOD!AI90+TPDDL_EOD!AJ90</f>
        <v>7</v>
      </c>
      <c r="N90">
        <f t="shared" si="6"/>
        <v>36</v>
      </c>
      <c r="O90" s="154">
        <f t="shared" si="7"/>
        <v>0</v>
      </c>
      <c r="P90">
        <v>10.16</v>
      </c>
      <c r="Q90">
        <v>5.77</v>
      </c>
      <c r="R90">
        <v>2.1800000000000002</v>
      </c>
      <c r="S90">
        <v>10.89</v>
      </c>
      <c r="T90">
        <v>7</v>
      </c>
      <c r="U90" s="156">
        <f t="shared" si="8"/>
        <v>36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200</v>
      </c>
      <c r="G91">
        <f t="shared" si="11"/>
        <v>36</v>
      </c>
      <c r="H91" s="154"/>
      <c r="I91">
        <f>BRPL_EOD!AI91+BRPL_EOD!AJ91</f>
        <v>10.16</v>
      </c>
      <c r="J91">
        <f>BYPL_EOD!AI91+BYPL_EOD!AJ91</f>
        <v>5.77</v>
      </c>
      <c r="K91">
        <f>MES_EOD!AI91+MES_EOD!AJ91</f>
        <v>2.1800000000000002</v>
      </c>
      <c r="L91">
        <f>NDMC_EOD!AI91+NDMC_EOD!AJ91</f>
        <v>10.89</v>
      </c>
      <c r="M91">
        <f>TPDDL_EOD!AI91+TPDDL_EOD!AJ91</f>
        <v>7</v>
      </c>
      <c r="N91">
        <f t="shared" si="6"/>
        <v>36</v>
      </c>
      <c r="O91" s="154">
        <f t="shared" si="7"/>
        <v>0</v>
      </c>
      <c r="P91">
        <v>10.16</v>
      </c>
      <c r="Q91">
        <v>5.77</v>
      </c>
      <c r="R91">
        <v>2.1800000000000002</v>
      </c>
      <c r="S91">
        <v>10.89</v>
      </c>
      <c r="T91">
        <v>7</v>
      </c>
      <c r="U91" s="156">
        <f t="shared" si="8"/>
        <v>36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200</v>
      </c>
      <c r="G92">
        <f t="shared" si="11"/>
        <v>36</v>
      </c>
      <c r="H92" s="154"/>
      <c r="I92">
        <f>BRPL_EOD!AI92+BRPL_EOD!AJ92</f>
        <v>10.16</v>
      </c>
      <c r="J92">
        <f>BYPL_EOD!AI92+BYPL_EOD!AJ92</f>
        <v>5.77</v>
      </c>
      <c r="K92">
        <f>MES_EOD!AI92+MES_EOD!AJ92</f>
        <v>2.1800000000000002</v>
      </c>
      <c r="L92">
        <f>NDMC_EOD!AI92+NDMC_EOD!AJ92</f>
        <v>10.89</v>
      </c>
      <c r="M92">
        <f>TPDDL_EOD!AI92+TPDDL_EOD!AJ92</f>
        <v>7</v>
      </c>
      <c r="N92">
        <f t="shared" si="6"/>
        <v>36</v>
      </c>
      <c r="O92" s="154">
        <f t="shared" si="7"/>
        <v>0</v>
      </c>
      <c r="P92">
        <v>10.16</v>
      </c>
      <c r="Q92">
        <v>5.77</v>
      </c>
      <c r="R92">
        <v>2.1800000000000002</v>
      </c>
      <c r="S92">
        <v>10.89</v>
      </c>
      <c r="T92">
        <v>7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200</v>
      </c>
      <c r="G93">
        <f t="shared" si="11"/>
        <v>36</v>
      </c>
      <c r="H93" s="154"/>
      <c r="I93">
        <f>BRPL_EOD!AI93+BRPL_EOD!AJ93</f>
        <v>10.16</v>
      </c>
      <c r="J93">
        <f>BYPL_EOD!AI93+BYPL_EOD!AJ93</f>
        <v>5.77</v>
      </c>
      <c r="K93">
        <f>MES_EOD!AI93+MES_EOD!AJ93</f>
        <v>2.1800000000000002</v>
      </c>
      <c r="L93">
        <f>NDMC_EOD!AI93+NDMC_EOD!AJ93</f>
        <v>10.89</v>
      </c>
      <c r="M93">
        <f>TPDDL_EOD!AI93+TPDDL_EOD!AJ93</f>
        <v>7</v>
      </c>
      <c r="N93">
        <f t="shared" si="6"/>
        <v>36</v>
      </c>
      <c r="O93" s="154">
        <f t="shared" si="7"/>
        <v>0</v>
      </c>
      <c r="P93">
        <v>10.16</v>
      </c>
      <c r="Q93">
        <v>5.77</v>
      </c>
      <c r="R93">
        <v>2.1800000000000002</v>
      </c>
      <c r="S93">
        <v>10.89</v>
      </c>
      <c r="T93">
        <v>7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200</v>
      </c>
      <c r="G94">
        <f t="shared" si="11"/>
        <v>36</v>
      </c>
      <c r="H94" s="154"/>
      <c r="I94">
        <f>BRPL_EOD!AI94+BRPL_EOD!AJ94</f>
        <v>10.16</v>
      </c>
      <c r="J94">
        <f>BYPL_EOD!AI94+BYPL_EOD!AJ94</f>
        <v>5.77</v>
      </c>
      <c r="K94">
        <f>MES_EOD!AI94+MES_EOD!AJ94</f>
        <v>2.1800000000000002</v>
      </c>
      <c r="L94">
        <f>NDMC_EOD!AI94+NDMC_EOD!AJ94</f>
        <v>10.89</v>
      </c>
      <c r="M94">
        <f>TPDDL_EOD!AI94+TPDDL_EOD!AJ94</f>
        <v>7</v>
      </c>
      <c r="N94">
        <f t="shared" si="6"/>
        <v>36</v>
      </c>
      <c r="O94" s="154">
        <f t="shared" si="7"/>
        <v>0</v>
      </c>
      <c r="P94">
        <v>10.16</v>
      </c>
      <c r="Q94">
        <v>5.77</v>
      </c>
      <c r="R94">
        <v>2.1800000000000002</v>
      </c>
      <c r="S94">
        <v>10.89</v>
      </c>
      <c r="T94">
        <v>7</v>
      </c>
      <c r="U94" s="156">
        <f t="shared" si="8"/>
        <v>36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200</v>
      </c>
      <c r="G95">
        <f t="shared" si="11"/>
        <v>36</v>
      </c>
      <c r="H95" s="154"/>
      <c r="I95">
        <f>BRPL_EOD!AI95+BRPL_EOD!AJ95</f>
        <v>10.16</v>
      </c>
      <c r="J95">
        <f>BYPL_EOD!AI95+BYPL_EOD!AJ95</f>
        <v>5.77</v>
      </c>
      <c r="K95">
        <f>MES_EOD!AI95+MES_EOD!AJ95</f>
        <v>2.1800000000000002</v>
      </c>
      <c r="L95">
        <f>NDMC_EOD!AI95+NDMC_EOD!AJ95</f>
        <v>10.89</v>
      </c>
      <c r="M95">
        <f>TPDDL_EOD!AI95+TPDDL_EOD!AJ95</f>
        <v>7</v>
      </c>
      <c r="N95">
        <f t="shared" si="6"/>
        <v>36</v>
      </c>
      <c r="O95" s="154">
        <f t="shared" si="7"/>
        <v>0</v>
      </c>
      <c r="P95">
        <v>10.16</v>
      </c>
      <c r="Q95">
        <v>5.77</v>
      </c>
      <c r="R95">
        <v>2.1800000000000002</v>
      </c>
      <c r="S95">
        <v>10.89</v>
      </c>
      <c r="T95">
        <v>7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200</v>
      </c>
      <c r="G96">
        <f t="shared" si="11"/>
        <v>36</v>
      </c>
      <c r="H96" s="154"/>
      <c r="I96">
        <f>BRPL_EOD!AI96+BRPL_EOD!AJ96</f>
        <v>10.16</v>
      </c>
      <c r="J96">
        <f>BYPL_EOD!AI96+BYPL_EOD!AJ96</f>
        <v>5.77</v>
      </c>
      <c r="K96">
        <f>MES_EOD!AI96+MES_EOD!AJ96</f>
        <v>2.1800000000000002</v>
      </c>
      <c r="L96">
        <f>NDMC_EOD!AI96+NDMC_EOD!AJ96</f>
        <v>10.89</v>
      </c>
      <c r="M96">
        <f>TPDDL_EOD!AI96+TPDDL_EOD!AJ96</f>
        <v>7</v>
      </c>
      <c r="N96">
        <f t="shared" si="6"/>
        <v>36</v>
      </c>
      <c r="O96" s="154">
        <f t="shared" si="7"/>
        <v>0</v>
      </c>
      <c r="P96">
        <v>10.16</v>
      </c>
      <c r="Q96">
        <v>5.77</v>
      </c>
      <c r="R96">
        <v>2.1800000000000002</v>
      </c>
      <c r="S96">
        <v>10.89</v>
      </c>
      <c r="T96">
        <v>7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200</v>
      </c>
      <c r="G97">
        <f t="shared" si="11"/>
        <v>36</v>
      </c>
      <c r="H97" s="154"/>
      <c r="I97">
        <f>BRPL_EOD!AI97+BRPL_EOD!AJ97</f>
        <v>10.16</v>
      </c>
      <c r="J97">
        <f>BYPL_EOD!AI97+BYPL_EOD!AJ97</f>
        <v>5.77</v>
      </c>
      <c r="K97">
        <f>MES_EOD!AI97+MES_EOD!AJ97</f>
        <v>2.1800000000000002</v>
      </c>
      <c r="L97">
        <f>NDMC_EOD!AI97+NDMC_EOD!AJ97</f>
        <v>10.89</v>
      </c>
      <c r="M97">
        <f>TPDDL_EOD!AI97+TPDDL_EOD!AJ97</f>
        <v>7</v>
      </c>
      <c r="N97">
        <f t="shared" si="6"/>
        <v>36</v>
      </c>
      <c r="O97" s="154">
        <f t="shared" si="7"/>
        <v>0</v>
      </c>
      <c r="P97">
        <v>10.16</v>
      </c>
      <c r="Q97">
        <v>5.77</v>
      </c>
      <c r="R97">
        <v>2.1800000000000002</v>
      </c>
      <c r="S97">
        <v>10.89</v>
      </c>
      <c r="T97">
        <v>7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200</v>
      </c>
      <c r="G98">
        <f t="shared" si="11"/>
        <v>36</v>
      </c>
      <c r="H98" s="154"/>
      <c r="I98">
        <f>BRPL_EOD!AI98+BRPL_EOD!AJ98</f>
        <v>10.16</v>
      </c>
      <c r="J98">
        <f>BYPL_EOD!AI98+BYPL_EOD!AJ98</f>
        <v>5.77</v>
      </c>
      <c r="K98">
        <f>MES_EOD!AI98+MES_EOD!AJ98</f>
        <v>2.1800000000000002</v>
      </c>
      <c r="L98">
        <f>NDMC_EOD!AI98+NDMC_EOD!AJ98</f>
        <v>10.89</v>
      </c>
      <c r="M98">
        <f>TPDDL_EOD!AI98+TPDDL_EOD!AJ98</f>
        <v>7</v>
      </c>
      <c r="N98">
        <f t="shared" si="6"/>
        <v>36</v>
      </c>
      <c r="O98" s="154">
        <f t="shared" si="7"/>
        <v>0</v>
      </c>
      <c r="P98">
        <v>10.16</v>
      </c>
      <c r="Q98">
        <v>5.77</v>
      </c>
      <c r="R98">
        <v>2.1800000000000002</v>
      </c>
      <c r="S98">
        <v>10.89</v>
      </c>
      <c r="T98">
        <v>7</v>
      </c>
      <c r="U98" s="156">
        <f t="shared" si="8"/>
        <v>36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0.85850000000000004</v>
      </c>
      <c r="E99" s="156">
        <f t="shared" si="12"/>
        <v>0</v>
      </c>
      <c r="F99" s="156">
        <f t="shared" si="12"/>
        <v>4.8</v>
      </c>
      <c r="G99" s="156">
        <f t="shared" si="12"/>
        <v>0.85850000000000004</v>
      </c>
      <c r="H99" s="156"/>
      <c r="I99" s="156">
        <f t="shared" si="12"/>
        <v>0.23722249999999992</v>
      </c>
      <c r="J99" s="156">
        <f t="shared" si="12"/>
        <v>0.20663249999999994</v>
      </c>
      <c r="K99" s="156">
        <f t="shared" si="12"/>
        <v>4.3435000000000015E-2</v>
      </c>
      <c r="L99" s="156">
        <f t="shared" si="12"/>
        <v>0.20832499999999982</v>
      </c>
      <c r="M99" s="156">
        <f t="shared" si="12"/>
        <v>0.16288</v>
      </c>
      <c r="N99" s="156">
        <f t="shared" si="12"/>
        <v>0.85849500000000012</v>
      </c>
      <c r="O99" s="156">
        <f t="shared" si="12"/>
        <v>4.9999999999981175E-6</v>
      </c>
      <c r="P99" s="156">
        <f t="shared" si="12"/>
        <v>0.2372242362470405</v>
      </c>
      <c r="Q99" s="156">
        <f t="shared" si="12"/>
        <v>0.20663115939771426</v>
      </c>
      <c r="R99" s="156">
        <f t="shared" si="12"/>
        <v>4.3435475428550953E-2</v>
      </c>
      <c r="S99" s="156">
        <f t="shared" si="12"/>
        <v>0.20832795354508449</v>
      </c>
      <c r="T99" s="156">
        <f t="shared" si="12"/>
        <v>0.16288117538160943</v>
      </c>
      <c r="U99" s="156">
        <f t="shared" si="12"/>
        <v>0.85850000000000004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0.53000000000000114</v>
      </c>
      <c r="P3">
        <v>13.775078414599374</v>
      </c>
      <c r="Q3">
        <v>7.5422868548617048</v>
      </c>
      <c r="R3">
        <v>0</v>
      </c>
      <c r="S3">
        <v>2.1012831479897347</v>
      </c>
      <c r="T3">
        <v>12.181351582549187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8.2200000000000006</v>
      </c>
      <c r="J26">
        <f>BYPL_EOD!AC26+BYPL_EOD!AD26</f>
        <v>18.5</v>
      </c>
      <c r="K26">
        <f>MES_EOD!AC26+MES_EOD!AD26</f>
        <v>0</v>
      </c>
      <c r="L26">
        <f>NDMC_EOD!AC26+NDMC_EOD!AD26</f>
        <v>1.42</v>
      </c>
      <c r="M26">
        <f>TPDDL_EOD!AC26+TPDDL_EOD!AD26</f>
        <v>8.2200000000000006</v>
      </c>
      <c r="N26">
        <f t="shared" si="0"/>
        <v>36.36</v>
      </c>
      <c r="O26" s="154">
        <f t="shared" si="1"/>
        <v>0.24000000000000199</v>
      </c>
      <c r="P26">
        <v>8.2742574257425758</v>
      </c>
      <c r="Q26">
        <v>18.622112211221122</v>
      </c>
      <c r="R26">
        <v>0</v>
      </c>
      <c r="S26">
        <v>1.4293729372937294</v>
      </c>
      <c r="T26">
        <v>8.2742574257425758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8.2200000000000006</v>
      </c>
      <c r="J27">
        <f>BYPL_EOD!AC27+BYPL_EOD!AD27</f>
        <v>18.5</v>
      </c>
      <c r="K27">
        <f>MES_EOD!AC27+MES_EOD!AD27</f>
        <v>0</v>
      </c>
      <c r="L27">
        <f>NDMC_EOD!AC27+NDMC_EOD!AD27</f>
        <v>1.42</v>
      </c>
      <c r="M27">
        <f>TPDDL_EOD!AC27+TPDDL_EOD!AD27</f>
        <v>8.2200000000000006</v>
      </c>
      <c r="N27">
        <f t="shared" si="0"/>
        <v>36.36</v>
      </c>
      <c r="O27" s="154">
        <f t="shared" si="1"/>
        <v>0.24000000000000199</v>
      </c>
      <c r="P27">
        <v>8.2742574257425758</v>
      </c>
      <c r="Q27">
        <v>18.622112211221122</v>
      </c>
      <c r="R27">
        <v>0</v>
      </c>
      <c r="S27">
        <v>1.4293729372937294</v>
      </c>
      <c r="T27">
        <v>8.2742574257425758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8.2200000000000006</v>
      </c>
      <c r="J28">
        <f>BYPL_EOD!AC28+BYPL_EOD!AD28</f>
        <v>18.5</v>
      </c>
      <c r="K28">
        <f>MES_EOD!AC28+MES_EOD!AD28</f>
        <v>0</v>
      </c>
      <c r="L28">
        <f>NDMC_EOD!AC28+NDMC_EOD!AD28</f>
        <v>1.42</v>
      </c>
      <c r="M28">
        <f>TPDDL_EOD!AC28+TPDDL_EOD!AD28</f>
        <v>8.2200000000000006</v>
      </c>
      <c r="N28">
        <f t="shared" si="0"/>
        <v>36.36</v>
      </c>
      <c r="O28" s="154">
        <f t="shared" si="1"/>
        <v>0.24000000000000199</v>
      </c>
      <c r="P28">
        <v>8.2742574257425758</v>
      </c>
      <c r="Q28">
        <v>18.622112211221122</v>
      </c>
      <c r="R28">
        <v>0</v>
      </c>
      <c r="S28">
        <v>1.4293729372937294</v>
      </c>
      <c r="T28">
        <v>8.2742574257425758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8.2200000000000006</v>
      </c>
      <c r="J29">
        <f>BYPL_EOD!AC29+BYPL_EOD!AD29</f>
        <v>18.5</v>
      </c>
      <c r="K29">
        <f>MES_EOD!AC29+MES_EOD!AD29</f>
        <v>0</v>
      </c>
      <c r="L29">
        <f>NDMC_EOD!AC29+NDMC_EOD!AD29</f>
        <v>1.42</v>
      </c>
      <c r="M29">
        <f>TPDDL_EOD!AC29+TPDDL_EOD!AD29</f>
        <v>8.2200000000000006</v>
      </c>
      <c r="N29">
        <f t="shared" si="0"/>
        <v>36.36</v>
      </c>
      <c r="O29" s="154">
        <f t="shared" si="1"/>
        <v>0.24000000000000199</v>
      </c>
      <c r="P29">
        <v>8.2742574257425758</v>
      </c>
      <c r="Q29">
        <v>18.622112211221122</v>
      </c>
      <c r="R29">
        <v>0</v>
      </c>
      <c r="S29">
        <v>1.4293729372937294</v>
      </c>
      <c r="T29">
        <v>8.2742574257425758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8.2200000000000006</v>
      </c>
      <c r="J30">
        <f>BYPL_EOD!AC30+BYPL_EOD!AD30</f>
        <v>18.5</v>
      </c>
      <c r="K30">
        <f>MES_EOD!AC30+MES_EOD!AD30</f>
        <v>0</v>
      </c>
      <c r="L30">
        <f>NDMC_EOD!AC30+NDMC_EOD!AD30</f>
        <v>1.42</v>
      </c>
      <c r="M30">
        <f>TPDDL_EOD!AC30+TPDDL_EOD!AD30</f>
        <v>8.2200000000000006</v>
      </c>
      <c r="N30">
        <f t="shared" si="0"/>
        <v>36.36</v>
      </c>
      <c r="O30" s="154">
        <f t="shared" si="1"/>
        <v>0.24000000000000199</v>
      </c>
      <c r="P30">
        <v>8.2742574257425758</v>
      </c>
      <c r="Q30">
        <v>18.622112211221122</v>
      </c>
      <c r="R30">
        <v>0</v>
      </c>
      <c r="S30">
        <v>1.4293729372937294</v>
      </c>
      <c r="T30">
        <v>8.2742574257425758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0.22999999999999687</v>
      </c>
      <c r="P39">
        <v>13.658996293128029</v>
      </c>
      <c r="Q39">
        <v>7.4787282577701726</v>
      </c>
      <c r="R39">
        <v>0</v>
      </c>
      <c r="S39">
        <v>2.0835757057313939</v>
      </c>
      <c r="T39">
        <v>12.0786997433704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13.658996293128029</v>
      </c>
      <c r="Q42">
        <v>7.4787282577701726</v>
      </c>
      <c r="R42">
        <v>0</v>
      </c>
      <c r="S42">
        <v>2.0835757057313939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8</v>
      </c>
      <c r="J43">
        <f>BYPL_EOD!AC43+BYPL_EOD!AD43</f>
        <v>18</v>
      </c>
      <c r="K43">
        <f>MES_EOD!AC43+MES_EOD!AD43</f>
        <v>0</v>
      </c>
      <c r="L43">
        <f>NDMC_EOD!AC43+NDMC_EOD!AD43</f>
        <v>1.38</v>
      </c>
      <c r="M43">
        <f>TPDDL_EOD!AC43+TPDDL_EOD!AD43</f>
        <v>8</v>
      </c>
      <c r="N43">
        <f t="shared" si="0"/>
        <v>35.379999999999995</v>
      </c>
      <c r="O43" s="154">
        <f t="shared" si="1"/>
        <v>-7.9999999999998295E-2</v>
      </c>
      <c r="P43">
        <v>7.9819106840022611</v>
      </c>
      <c r="Q43">
        <v>17.959299039005089</v>
      </c>
      <c r="R43">
        <v>0</v>
      </c>
      <c r="S43">
        <v>1.3768795929903901</v>
      </c>
      <c r="T43">
        <v>7.9819106840022611</v>
      </c>
      <c r="U43" s="156">
        <f t="shared" si="2"/>
        <v>35.300000000000004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8</v>
      </c>
      <c r="J44">
        <f>BYPL_EOD!AC44+BYPL_EOD!AD44</f>
        <v>18</v>
      </c>
      <c r="K44">
        <f>MES_EOD!AC44+MES_EOD!AD44</f>
        <v>0</v>
      </c>
      <c r="L44">
        <f>NDMC_EOD!AC44+NDMC_EOD!AD44</f>
        <v>1.38</v>
      </c>
      <c r="M44">
        <f>TPDDL_EOD!AC44+TPDDL_EOD!AD44</f>
        <v>8</v>
      </c>
      <c r="N44">
        <f t="shared" si="0"/>
        <v>35.379999999999995</v>
      </c>
      <c r="O44" s="154">
        <f t="shared" si="1"/>
        <v>-7.9999999999998295E-2</v>
      </c>
      <c r="P44">
        <v>7.9819106840022611</v>
      </c>
      <c r="Q44">
        <v>17.959299039005089</v>
      </c>
      <c r="R44">
        <v>0</v>
      </c>
      <c r="S44">
        <v>1.3768795929903901</v>
      </c>
      <c r="T44">
        <v>7.9819106840022611</v>
      </c>
      <c r="U44" s="156">
        <f t="shared" si="2"/>
        <v>35.300000000000004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13.658996293128029</v>
      </c>
      <c r="Q45">
        <v>7.4787282577701726</v>
      </c>
      <c r="R45">
        <v>0</v>
      </c>
      <c r="S45">
        <v>2.0835757057313939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12.92</v>
      </c>
      <c r="J47">
        <f>BYPL_EOD!AC47+BYPL_EOD!AD47</f>
        <v>7.08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34.07</v>
      </c>
      <c r="O47" s="154">
        <f t="shared" si="1"/>
        <v>0.22999999999999687</v>
      </c>
      <c r="P47">
        <v>13.007220428529497</v>
      </c>
      <c r="Q47">
        <v>7.1277957147050186</v>
      </c>
      <c r="R47">
        <v>0</v>
      </c>
      <c r="S47">
        <v>2.0839741708247721</v>
      </c>
      <c r="T47">
        <v>12.081009685940709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12.083459328696703</v>
      </c>
      <c r="Q50">
        <v>7.0486846084064103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12.083459328696703</v>
      </c>
      <c r="Q51">
        <v>7.0486846084064103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7.56</v>
      </c>
      <c r="J52">
        <f>BYPL_EOD!AC52+BYPL_EOD!AD52</f>
        <v>17</v>
      </c>
      <c r="K52">
        <f>MES_EOD!AC52+MES_EOD!AD52</f>
        <v>0</v>
      </c>
      <c r="L52">
        <f>NDMC_EOD!AC52+NDMC_EOD!AD52</f>
        <v>1.3</v>
      </c>
      <c r="M52">
        <f>TPDDL_EOD!AC52+TPDDL_EOD!AD52</f>
        <v>7.56</v>
      </c>
      <c r="N52">
        <f t="shared" si="0"/>
        <v>33.42</v>
      </c>
      <c r="O52" s="154">
        <f t="shared" si="1"/>
        <v>-0.12000000000000455</v>
      </c>
      <c r="P52">
        <v>7.5328545780969467</v>
      </c>
      <c r="Q52">
        <v>16.938958707360861</v>
      </c>
      <c r="R52">
        <v>0</v>
      </c>
      <c r="S52">
        <v>1.2953321364452421</v>
      </c>
      <c r="T52">
        <v>7.5328545780969467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7.56</v>
      </c>
      <c r="J53">
        <f>BYPL_EOD!AC53+BYPL_EOD!AD53</f>
        <v>17</v>
      </c>
      <c r="K53">
        <f>MES_EOD!AC53+MES_EOD!AD53</f>
        <v>0</v>
      </c>
      <c r="L53">
        <f>NDMC_EOD!AC53+NDMC_EOD!AD53</f>
        <v>1.3</v>
      </c>
      <c r="M53">
        <f>TPDDL_EOD!AC53+TPDDL_EOD!AD53</f>
        <v>7.56</v>
      </c>
      <c r="N53">
        <f t="shared" si="0"/>
        <v>33.42</v>
      </c>
      <c r="O53" s="154">
        <f t="shared" si="1"/>
        <v>-0.12000000000000455</v>
      </c>
      <c r="P53">
        <v>7.5328545780969467</v>
      </c>
      <c r="Q53">
        <v>16.938958707360861</v>
      </c>
      <c r="R53">
        <v>0</v>
      </c>
      <c r="S53">
        <v>1.2953321364452421</v>
      </c>
      <c r="T53">
        <v>7.5328545780969467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7.56</v>
      </c>
      <c r="J54">
        <f>BYPL_EOD!AC54+BYPL_EOD!AD54</f>
        <v>17</v>
      </c>
      <c r="K54">
        <f>MES_EOD!AC54+MES_EOD!AD54</f>
        <v>0</v>
      </c>
      <c r="L54">
        <f>NDMC_EOD!AC54+NDMC_EOD!AD54</f>
        <v>1.3</v>
      </c>
      <c r="M54">
        <f>TPDDL_EOD!AC54+TPDDL_EOD!AD54</f>
        <v>7.56</v>
      </c>
      <c r="N54">
        <f t="shared" si="0"/>
        <v>33.42</v>
      </c>
      <c r="O54" s="154">
        <f t="shared" si="1"/>
        <v>-0.12000000000000455</v>
      </c>
      <c r="P54">
        <v>7.5328545780969467</v>
      </c>
      <c r="Q54">
        <v>16.938958707360861</v>
      </c>
      <c r="R54">
        <v>0</v>
      </c>
      <c r="S54">
        <v>1.2953321364452421</v>
      </c>
      <c r="T54">
        <v>7.5328545780969467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7.56</v>
      </c>
      <c r="J55">
        <f>BYPL_EOD!AC55+BYPL_EOD!AD55</f>
        <v>17</v>
      </c>
      <c r="K55">
        <f>MES_EOD!AC55+MES_EOD!AD55</f>
        <v>0</v>
      </c>
      <c r="L55">
        <f>NDMC_EOD!AC55+NDMC_EOD!AD55</f>
        <v>1.3</v>
      </c>
      <c r="M55">
        <f>TPDDL_EOD!AC55+TPDDL_EOD!AD55</f>
        <v>7.56</v>
      </c>
      <c r="N55">
        <f t="shared" si="0"/>
        <v>33.42</v>
      </c>
      <c r="O55" s="154">
        <f t="shared" si="1"/>
        <v>-0.12000000000000455</v>
      </c>
      <c r="P55">
        <v>7.5328545780969467</v>
      </c>
      <c r="Q55">
        <v>16.938958707360861</v>
      </c>
      <c r="R55">
        <v>0</v>
      </c>
      <c r="S55">
        <v>1.2953321364452421</v>
      </c>
      <c r="T55">
        <v>7.5328545780969467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7.56</v>
      </c>
      <c r="J56">
        <f>BYPL_EOD!AC56+BYPL_EOD!AD56</f>
        <v>17</v>
      </c>
      <c r="K56">
        <f>MES_EOD!AC56+MES_EOD!AD56</f>
        <v>0</v>
      </c>
      <c r="L56">
        <f>NDMC_EOD!AC56+NDMC_EOD!AD56</f>
        <v>1.3</v>
      </c>
      <c r="M56">
        <f>TPDDL_EOD!AC56+TPDDL_EOD!AD56</f>
        <v>7.56</v>
      </c>
      <c r="N56">
        <f t="shared" si="0"/>
        <v>33.42</v>
      </c>
      <c r="O56" s="154">
        <f t="shared" si="1"/>
        <v>-0.12000000000000455</v>
      </c>
      <c r="P56">
        <v>7.5328545780969467</v>
      </c>
      <c r="Q56">
        <v>16.938958707360861</v>
      </c>
      <c r="R56">
        <v>0</v>
      </c>
      <c r="S56">
        <v>1.2953321364452421</v>
      </c>
      <c r="T56">
        <v>7.5328545780969467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12.083459328696703</v>
      </c>
      <c r="Q57">
        <v>7.0486846084064103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12.083459328696703</v>
      </c>
      <c r="Q58">
        <v>7.0486846084064103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0.23999999999999488</v>
      </c>
      <c r="P59">
        <v>14.304575707154742</v>
      </c>
      <c r="Q59">
        <v>7.8317803660565719</v>
      </c>
      <c r="R59">
        <v>0</v>
      </c>
      <c r="S59">
        <v>2.0837770382695502</v>
      </c>
      <c r="T59">
        <v>12.079866888519133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36.06</v>
      </c>
      <c r="O60" s="154">
        <f t="shared" si="1"/>
        <v>0.23999999999999488</v>
      </c>
      <c r="P60">
        <v>14.304575707154742</v>
      </c>
      <c r="Q60">
        <v>7.8317803660565719</v>
      </c>
      <c r="R60">
        <v>0</v>
      </c>
      <c r="S60">
        <v>2.0837770382695502</v>
      </c>
      <c r="T60">
        <v>12.079866888519133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36.06</v>
      </c>
      <c r="O61" s="154">
        <f t="shared" si="1"/>
        <v>0.23999999999999488</v>
      </c>
      <c r="P61">
        <v>14.304575707154742</v>
      </c>
      <c r="Q61">
        <v>7.8317803660565719</v>
      </c>
      <c r="R61">
        <v>0</v>
      </c>
      <c r="S61">
        <v>2.0837770382695502</v>
      </c>
      <c r="T61">
        <v>12.079866888519133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36.06</v>
      </c>
      <c r="O62" s="154">
        <f t="shared" si="1"/>
        <v>0.23999999999999488</v>
      </c>
      <c r="P62">
        <v>14.304575707154742</v>
      </c>
      <c r="Q62">
        <v>7.8317803660565719</v>
      </c>
      <c r="R62">
        <v>0</v>
      </c>
      <c r="S62">
        <v>2.0837770382695502</v>
      </c>
      <c r="T62">
        <v>12.079866888519133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14.21</v>
      </c>
      <c r="J63">
        <f>BYPL_EOD!AC63+BYPL_EOD!AD63</f>
        <v>7.78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36.06</v>
      </c>
      <c r="O63" s="154">
        <f t="shared" si="1"/>
        <v>0.23999999999999488</v>
      </c>
      <c r="P63">
        <v>14.304575707154742</v>
      </c>
      <c r="Q63">
        <v>7.8317803660565719</v>
      </c>
      <c r="R63">
        <v>0</v>
      </c>
      <c r="S63">
        <v>2.0837770382695502</v>
      </c>
      <c r="T63">
        <v>12.079866888519133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14.21</v>
      </c>
      <c r="J64">
        <f>BYPL_EOD!AC64+BYPL_EOD!AD64</f>
        <v>7.78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36.06</v>
      </c>
      <c r="O64" s="154">
        <f t="shared" si="1"/>
        <v>0.23999999999999488</v>
      </c>
      <c r="P64">
        <v>14.304575707154742</v>
      </c>
      <c r="Q64">
        <v>7.8317803660565719</v>
      </c>
      <c r="R64">
        <v>0</v>
      </c>
      <c r="S64">
        <v>2.0837770382695502</v>
      </c>
      <c r="T64">
        <v>12.079866888519133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14.21</v>
      </c>
      <c r="J65">
        <f>BYPL_EOD!AC65+BYPL_EOD!AD65</f>
        <v>7.78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36.06</v>
      </c>
      <c r="O65" s="154">
        <f t="shared" si="1"/>
        <v>0.23999999999999488</v>
      </c>
      <c r="P65">
        <v>14.304575707154742</v>
      </c>
      <c r="Q65">
        <v>7.8317803660565719</v>
      </c>
      <c r="R65">
        <v>0</v>
      </c>
      <c r="S65">
        <v>2.0837770382695502</v>
      </c>
      <c r="T65">
        <v>12.079866888519133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36.06</v>
      </c>
      <c r="O66" s="154">
        <f t="shared" si="1"/>
        <v>0.23999999999999488</v>
      </c>
      <c r="P66">
        <v>14.304575707154742</v>
      </c>
      <c r="Q66">
        <v>7.8317803660565719</v>
      </c>
      <c r="R66">
        <v>0</v>
      </c>
      <c r="S66">
        <v>2.0837770382695502</v>
      </c>
      <c r="T66">
        <v>12.079866888519133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14.21</v>
      </c>
      <c r="J67">
        <f>BYPL_EOD!AC67+BYPL_EOD!AD67</f>
        <v>7.78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36.06</v>
      </c>
      <c r="O67" s="154">
        <f t="shared" ref="O67:O98" si="7">G67-N67</f>
        <v>0.23999999999999488</v>
      </c>
      <c r="P67">
        <v>14.304575707154742</v>
      </c>
      <c r="Q67">
        <v>7.8317803660565719</v>
      </c>
      <c r="R67">
        <v>0</v>
      </c>
      <c r="S67">
        <v>2.0837770382695502</v>
      </c>
      <c r="T67">
        <v>12.079866888519133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14.21</v>
      </c>
      <c r="J68">
        <f>BYPL_EOD!AC68+BYPL_EOD!AD68</f>
        <v>7.78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36.06</v>
      </c>
      <c r="O68" s="154">
        <f t="shared" si="7"/>
        <v>0.23999999999999488</v>
      </c>
      <c r="P68">
        <v>14.304575707154742</v>
      </c>
      <c r="Q68">
        <v>7.8317803660565719</v>
      </c>
      <c r="R68">
        <v>0</v>
      </c>
      <c r="S68">
        <v>2.0837770382695502</v>
      </c>
      <c r="T68">
        <v>12.079866888519133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13.007220428529497</v>
      </c>
      <c r="Q70">
        <v>7.1277957147050186</v>
      </c>
      <c r="R70">
        <v>0</v>
      </c>
      <c r="S70">
        <v>2.0839741708247721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13.57</v>
      </c>
      <c r="J71">
        <f>BYPL_EOD!AC71+BYPL_EOD!AD71</f>
        <v>7.43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35.07</v>
      </c>
      <c r="O71" s="154">
        <f t="shared" si="7"/>
        <v>0.22999999999999687</v>
      </c>
      <c r="P71">
        <v>13.658996293128029</v>
      </c>
      <c r="Q71">
        <v>7.4787282577701726</v>
      </c>
      <c r="R71">
        <v>0</v>
      </c>
      <c r="S71">
        <v>2.0835757057313939</v>
      </c>
      <c r="T71">
        <v>12.0786997433704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13.57</v>
      </c>
      <c r="J72">
        <f>BYPL_EOD!AC72+BYPL_EOD!AD72</f>
        <v>7.43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35.07</v>
      </c>
      <c r="O72" s="154">
        <f t="shared" si="7"/>
        <v>0.22999999999999687</v>
      </c>
      <c r="P72">
        <v>13.658996293128029</v>
      </c>
      <c r="Q72">
        <v>7.4787282577701726</v>
      </c>
      <c r="R72">
        <v>0</v>
      </c>
      <c r="S72">
        <v>2.0835757057313939</v>
      </c>
      <c r="T72">
        <v>12.0786997433704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8</v>
      </c>
      <c r="J73">
        <f>BYPL_EOD!AC73+BYPL_EOD!AD73</f>
        <v>18</v>
      </c>
      <c r="K73">
        <f>MES_EOD!AC73+MES_EOD!AD73</f>
        <v>0</v>
      </c>
      <c r="L73">
        <f>NDMC_EOD!AC73+NDMC_EOD!AD73</f>
        <v>1.38</v>
      </c>
      <c r="M73">
        <f>TPDDL_EOD!AC73+TPDDL_EOD!AD73</f>
        <v>8</v>
      </c>
      <c r="N73">
        <f t="shared" si="6"/>
        <v>35.379999999999995</v>
      </c>
      <c r="O73" s="154">
        <f t="shared" si="7"/>
        <v>-7.9999999999998295E-2</v>
      </c>
      <c r="P73">
        <v>7.9819106840022611</v>
      </c>
      <c r="Q73">
        <v>17.959299039005089</v>
      </c>
      <c r="R73">
        <v>0</v>
      </c>
      <c r="S73">
        <v>1.3768795929903901</v>
      </c>
      <c r="T73">
        <v>7.9819106840022611</v>
      </c>
      <c r="U73" s="156">
        <f t="shared" si="8"/>
        <v>35.300000000000004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8.2200000000000006</v>
      </c>
      <c r="J74">
        <f>BYPL_EOD!AC74+BYPL_EOD!AD74</f>
        <v>18.5</v>
      </c>
      <c r="K74">
        <f>MES_EOD!AC74+MES_EOD!AD74</f>
        <v>0</v>
      </c>
      <c r="L74">
        <f>NDMC_EOD!AC74+NDMC_EOD!AD74</f>
        <v>1.42</v>
      </c>
      <c r="M74">
        <f>TPDDL_EOD!AC74+TPDDL_EOD!AD74</f>
        <v>8.2200000000000006</v>
      </c>
      <c r="N74">
        <f t="shared" si="6"/>
        <v>36.36</v>
      </c>
      <c r="O74" s="154">
        <f t="shared" si="7"/>
        <v>-6.0000000000002274E-2</v>
      </c>
      <c r="P74">
        <v>8.2064356435643564</v>
      </c>
      <c r="Q74">
        <v>18.46947194719472</v>
      </c>
      <c r="R74">
        <v>0</v>
      </c>
      <c r="S74">
        <v>1.4176567656765675</v>
      </c>
      <c r="T74">
        <v>8.2064356435643564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8.2200000000000006</v>
      </c>
      <c r="J75">
        <f>BYPL_EOD!AC75+BYPL_EOD!AD75</f>
        <v>18.5</v>
      </c>
      <c r="K75">
        <f>MES_EOD!AC75+MES_EOD!AD75</f>
        <v>0</v>
      </c>
      <c r="L75">
        <f>NDMC_EOD!AC75+NDMC_EOD!AD75</f>
        <v>1.42</v>
      </c>
      <c r="M75">
        <f>TPDDL_EOD!AC75+TPDDL_EOD!AD75</f>
        <v>8.2200000000000006</v>
      </c>
      <c r="N75">
        <f t="shared" si="6"/>
        <v>36.36</v>
      </c>
      <c r="O75" s="154">
        <f t="shared" si="7"/>
        <v>0.24000000000000199</v>
      </c>
      <c r="P75">
        <v>8.2742574257425758</v>
      </c>
      <c r="Q75">
        <v>18.622112211221122</v>
      </c>
      <c r="R75">
        <v>0</v>
      </c>
      <c r="S75">
        <v>1.4293729372937294</v>
      </c>
      <c r="T75">
        <v>8.2742574257425758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8.2200000000000006</v>
      </c>
      <c r="J76">
        <f>BYPL_EOD!AC76+BYPL_EOD!AD76</f>
        <v>18.5</v>
      </c>
      <c r="K76">
        <f>MES_EOD!AC76+MES_EOD!AD76</f>
        <v>0</v>
      </c>
      <c r="L76">
        <f>NDMC_EOD!AC76+NDMC_EOD!AD76</f>
        <v>1.42</v>
      </c>
      <c r="M76">
        <f>TPDDL_EOD!AC76+TPDDL_EOD!AD76</f>
        <v>8.2200000000000006</v>
      </c>
      <c r="N76">
        <f t="shared" si="6"/>
        <v>36.36</v>
      </c>
      <c r="O76" s="154">
        <f t="shared" si="7"/>
        <v>0.24000000000000199</v>
      </c>
      <c r="P76">
        <v>8.2742574257425758</v>
      </c>
      <c r="Q76">
        <v>18.622112211221122</v>
      </c>
      <c r="R76">
        <v>0</v>
      </c>
      <c r="S76">
        <v>1.4293729372937294</v>
      </c>
      <c r="T76">
        <v>8.2742574257425758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9.06</v>
      </c>
      <c r="J79">
        <f>BYPL_EOD!AC79+BYPL_EOD!AD79</f>
        <v>16.61</v>
      </c>
      <c r="K79">
        <f>MES_EOD!AC79+MES_EOD!AD79</f>
        <v>0</v>
      </c>
      <c r="L79">
        <f>NDMC_EOD!AC79+NDMC_EOD!AD79</f>
        <v>1.56</v>
      </c>
      <c r="M79">
        <f>TPDDL_EOD!AC79+TPDDL_EOD!AD79</f>
        <v>9.06</v>
      </c>
      <c r="N79">
        <f t="shared" si="6"/>
        <v>36.29</v>
      </c>
      <c r="O79" s="154">
        <f t="shared" si="7"/>
        <v>0.31000000000000227</v>
      </c>
      <c r="P79">
        <v>9.1373932212730793</v>
      </c>
      <c r="Q79">
        <v>16.751887572333978</v>
      </c>
      <c r="R79">
        <v>0</v>
      </c>
      <c r="S79">
        <v>1.573325985119868</v>
      </c>
      <c r="T79">
        <v>9.1373932212730793</v>
      </c>
      <c r="U79" s="156">
        <f t="shared" si="8"/>
        <v>36.600000000000009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9.06</v>
      </c>
      <c r="J80">
        <f>BYPL_EOD!AC80+BYPL_EOD!AD80</f>
        <v>16.61</v>
      </c>
      <c r="K80">
        <f>MES_EOD!AC80+MES_EOD!AD80</f>
        <v>0</v>
      </c>
      <c r="L80">
        <f>NDMC_EOD!AC80+NDMC_EOD!AD80</f>
        <v>1.56</v>
      </c>
      <c r="M80">
        <f>TPDDL_EOD!AC80+TPDDL_EOD!AD80</f>
        <v>9.06</v>
      </c>
      <c r="N80">
        <f t="shared" si="6"/>
        <v>36.29</v>
      </c>
      <c r="O80" s="154">
        <f t="shared" si="7"/>
        <v>0.31000000000000227</v>
      </c>
      <c r="P80">
        <v>9.1373932212730793</v>
      </c>
      <c r="Q80">
        <v>16.751887572333978</v>
      </c>
      <c r="R80">
        <v>0</v>
      </c>
      <c r="S80">
        <v>1.573325985119868</v>
      </c>
      <c r="T80">
        <v>9.1373932212730793</v>
      </c>
      <c r="U80" s="156">
        <f t="shared" si="8"/>
        <v>36.600000000000009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0.8586999999999998</v>
      </c>
      <c r="E99" s="156">
        <f t="shared" si="12"/>
        <v>0</v>
      </c>
      <c r="F99" s="156">
        <f t="shared" si="12"/>
        <v>2.016</v>
      </c>
      <c r="G99" s="156">
        <f t="shared" si="12"/>
        <v>0.8586999999999998</v>
      </c>
      <c r="H99" s="156"/>
      <c r="I99" s="156">
        <f t="shared" si="12"/>
        <v>0.30521000000000009</v>
      </c>
      <c r="J99" s="156">
        <f t="shared" si="12"/>
        <v>0.22765999999999978</v>
      </c>
      <c r="K99" s="156">
        <f t="shared" si="12"/>
        <v>0</v>
      </c>
      <c r="L99" s="156">
        <f t="shared" si="12"/>
        <v>4.6644999999999902E-2</v>
      </c>
      <c r="M99" s="156">
        <f t="shared" si="12"/>
        <v>0.27041999999999994</v>
      </c>
      <c r="N99" s="156">
        <f t="shared" si="12"/>
        <v>0.84993499999999966</v>
      </c>
      <c r="O99" s="156">
        <f t="shared" si="12"/>
        <v>8.7649999999999725E-3</v>
      </c>
      <c r="P99" s="156">
        <f t="shared" si="12"/>
        <v>0.30857571520268434</v>
      </c>
      <c r="Q99" s="156">
        <f t="shared" si="12"/>
        <v>0.22963069350237231</v>
      </c>
      <c r="R99" s="156">
        <f t="shared" si="12"/>
        <v>0</v>
      </c>
      <c r="S99" s="156">
        <f t="shared" si="12"/>
        <v>4.7149444402486772E-2</v>
      </c>
      <c r="T99" s="156">
        <f t="shared" si="12"/>
        <v>0.2733441468924569</v>
      </c>
      <c r="U99" s="156">
        <f t="shared" si="12"/>
        <v>0.8586999999999998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W9" sqref="W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250.59400000000005</v>
      </c>
      <c r="E3">
        <f>BAWANA!AM3</f>
        <v>0</v>
      </c>
      <c r="F3">
        <f>(B3+C3)*0.8</f>
        <v>256</v>
      </c>
      <c r="G3">
        <f>(D3+E3)</f>
        <v>250.59400000000005</v>
      </c>
      <c r="H3" s="154"/>
      <c r="I3">
        <f>BRPL_EOD!AK3+BRPL_EOD!AL3</f>
        <v>98.69</v>
      </c>
      <c r="J3">
        <f>BYPL_EOD!AK3+BYPL_EOD!AL3</f>
        <v>49.46</v>
      </c>
      <c r="K3">
        <f>MES_EOD!AK3+MES_EOD!AL3</f>
        <v>5.77</v>
      </c>
      <c r="L3">
        <f>NDMC_EOD!AK3+NDMC_EOD!AL3</f>
        <v>28.73</v>
      </c>
      <c r="M3">
        <f>TPDDL_EOD!AK3+TPDDL_EOD!AL3</f>
        <v>68.95</v>
      </c>
      <c r="N3">
        <f t="shared" ref="N3:N66" si="0">SUM(I3:M3)</f>
        <v>251.60000000000002</v>
      </c>
      <c r="O3" s="154">
        <f t="shared" ref="O3:O66" si="1">G3-N3</f>
        <v>-1.0059999999999718</v>
      </c>
      <c r="P3">
        <v>98.295396899841023</v>
      </c>
      <c r="Q3">
        <v>49.262238632750403</v>
      </c>
      <c r="R3">
        <v>5.7469291732909387</v>
      </c>
      <c r="S3">
        <v>28.615125675675678</v>
      </c>
      <c r="T3">
        <v>68.674309618441981</v>
      </c>
      <c r="U3" s="156">
        <f t="shared" ref="U3:U66" si="2">SUM(P3:T3)</f>
        <v>250.59400000000002</v>
      </c>
      <c r="V3" s="154">
        <f t="shared" ref="V3:V66" si="3">G3-U3</f>
        <v>0</v>
      </c>
      <c r="Y3">
        <f>BAWANA!AW3+BAWANA!AX3</f>
        <v>31.7</v>
      </c>
      <c r="Z3">
        <f>BAWANA!BD3+BAWANA!BE3</f>
        <v>31.7</v>
      </c>
      <c r="AA3">
        <f>BAWANA!X3+BAWANA!Y3</f>
        <v>31.7</v>
      </c>
      <c r="AB3">
        <f>BAWANA!AE3+BAWANA!AF3</f>
        <v>31.7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251.60000000000002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251.60000000000002</v>
      </c>
      <c r="H4" s="154"/>
      <c r="I4">
        <f>BRPL_EOD!AK4+BRPL_EOD!AL4</f>
        <v>98.69</v>
      </c>
      <c r="J4">
        <f>BYPL_EOD!AK4+BYPL_EOD!AL4</f>
        <v>49.46</v>
      </c>
      <c r="K4">
        <f>MES_EOD!AK4+MES_EOD!AL4</f>
        <v>5.77</v>
      </c>
      <c r="L4">
        <f>NDMC_EOD!AK4+NDMC_EOD!AL4</f>
        <v>28.73</v>
      </c>
      <c r="M4">
        <f>TPDDL_EOD!AK4+TPDDL_EOD!AL4</f>
        <v>68.95</v>
      </c>
      <c r="N4">
        <f t="shared" si="0"/>
        <v>251.60000000000002</v>
      </c>
      <c r="O4" s="154">
        <f t="shared" si="1"/>
        <v>0</v>
      </c>
      <c r="P4">
        <v>98.69</v>
      </c>
      <c r="Q4">
        <v>49.46</v>
      </c>
      <c r="R4">
        <v>5.77</v>
      </c>
      <c r="S4">
        <v>28.73</v>
      </c>
      <c r="T4">
        <v>68.95</v>
      </c>
      <c r="U4" s="156">
        <f t="shared" si="2"/>
        <v>251.60000000000002</v>
      </c>
      <c r="V4" s="154">
        <f t="shared" si="3"/>
        <v>0</v>
      </c>
      <c r="Y4">
        <f>BAWANA!AW4+BAWANA!AX4</f>
        <v>31.7</v>
      </c>
      <c r="Z4">
        <f>BAWANA!BD4+BAWANA!BE4</f>
        <v>31.7</v>
      </c>
      <c r="AA4">
        <f>BAWANA!X4+BAWANA!Y4</f>
        <v>31.7</v>
      </c>
      <c r="AB4">
        <f>BAWANA!AE4+BAWANA!AF4</f>
        <v>31.7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251.60000000000002</v>
      </c>
      <c r="E5">
        <f>BAWANA!AM5</f>
        <v>0</v>
      </c>
      <c r="F5">
        <f t="shared" si="4"/>
        <v>256</v>
      </c>
      <c r="G5">
        <f t="shared" si="5"/>
        <v>251.60000000000002</v>
      </c>
      <c r="H5" s="154"/>
      <c r="I5">
        <f>BRPL_EOD!AK5+BRPL_EOD!AL5</f>
        <v>98.69</v>
      </c>
      <c r="J5">
        <f>BYPL_EOD!AK5+BYPL_EOD!AL5</f>
        <v>49.46</v>
      </c>
      <c r="K5">
        <f>MES_EOD!AK5+MES_EOD!AL5</f>
        <v>5.77</v>
      </c>
      <c r="L5">
        <f>NDMC_EOD!AK5+NDMC_EOD!AL5</f>
        <v>28.73</v>
      </c>
      <c r="M5">
        <f>TPDDL_EOD!AK5+TPDDL_EOD!AL5</f>
        <v>68.95</v>
      </c>
      <c r="N5">
        <f t="shared" si="0"/>
        <v>251.60000000000002</v>
      </c>
      <c r="O5" s="154">
        <f t="shared" si="1"/>
        <v>0</v>
      </c>
      <c r="P5">
        <v>98.69</v>
      </c>
      <c r="Q5">
        <v>49.46</v>
      </c>
      <c r="R5">
        <v>5.77</v>
      </c>
      <c r="S5">
        <v>28.73</v>
      </c>
      <c r="T5">
        <v>68.95</v>
      </c>
      <c r="U5" s="156">
        <f t="shared" si="2"/>
        <v>251.60000000000002</v>
      </c>
      <c r="V5" s="154">
        <f t="shared" si="3"/>
        <v>0</v>
      </c>
      <c r="Y5">
        <f>BAWANA!AW5+BAWANA!AX5</f>
        <v>31.7</v>
      </c>
      <c r="Z5">
        <f>BAWANA!BD5+BAWANA!BE5</f>
        <v>31.7</v>
      </c>
      <c r="AA5">
        <f>BAWANA!X5+BAWANA!Y5</f>
        <v>31.7</v>
      </c>
      <c r="AB5">
        <f>BAWANA!AE5+BAWANA!AF5</f>
        <v>31.7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251.60000000000002</v>
      </c>
      <c r="E6">
        <f>BAWANA!AM6</f>
        <v>0</v>
      </c>
      <c r="F6">
        <f t="shared" si="4"/>
        <v>256</v>
      </c>
      <c r="G6">
        <f t="shared" si="5"/>
        <v>251.60000000000002</v>
      </c>
      <c r="H6" s="154"/>
      <c r="I6">
        <f>BRPL_EOD!AK6+BRPL_EOD!AL6</f>
        <v>98.69</v>
      </c>
      <c r="J6">
        <f>BYPL_EOD!AK6+BYPL_EOD!AL6</f>
        <v>49.46</v>
      </c>
      <c r="K6">
        <f>MES_EOD!AK6+MES_EOD!AL6</f>
        <v>5.77</v>
      </c>
      <c r="L6">
        <f>NDMC_EOD!AK6+NDMC_EOD!AL6</f>
        <v>28.73</v>
      </c>
      <c r="M6">
        <f>TPDDL_EOD!AK6+TPDDL_EOD!AL6</f>
        <v>68.95</v>
      </c>
      <c r="N6">
        <f t="shared" si="0"/>
        <v>251.60000000000002</v>
      </c>
      <c r="O6" s="154">
        <f t="shared" si="1"/>
        <v>0</v>
      </c>
      <c r="P6">
        <v>98.69</v>
      </c>
      <c r="Q6">
        <v>49.46</v>
      </c>
      <c r="R6">
        <v>5.77</v>
      </c>
      <c r="S6">
        <v>28.73</v>
      </c>
      <c r="T6">
        <v>68.95</v>
      </c>
      <c r="U6" s="156">
        <f t="shared" si="2"/>
        <v>251.60000000000002</v>
      </c>
      <c r="V6" s="154">
        <f t="shared" si="3"/>
        <v>0</v>
      </c>
      <c r="Y6">
        <f>BAWANA!AW6+BAWANA!AX6</f>
        <v>31.7</v>
      </c>
      <c r="Z6">
        <f>BAWANA!BD6+BAWANA!BE6</f>
        <v>31.7</v>
      </c>
      <c r="AA6">
        <f>BAWANA!X6+BAWANA!Y6</f>
        <v>31.7</v>
      </c>
      <c r="AB6">
        <f>BAWANA!AE6+BAWANA!AF6</f>
        <v>31.7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251.60000000000002</v>
      </c>
      <c r="E7">
        <f>BAWANA!AM7</f>
        <v>0</v>
      </c>
      <c r="F7">
        <f t="shared" si="4"/>
        <v>256</v>
      </c>
      <c r="G7">
        <f t="shared" si="5"/>
        <v>251.60000000000002</v>
      </c>
      <c r="H7" s="154"/>
      <c r="I7">
        <f>BRPL_EOD!AK7+BRPL_EOD!AL7</f>
        <v>98.69</v>
      </c>
      <c r="J7">
        <f>BYPL_EOD!AK7+BYPL_EOD!AL7</f>
        <v>49.46</v>
      </c>
      <c r="K7">
        <f>MES_EOD!AK7+MES_EOD!AL7</f>
        <v>5.77</v>
      </c>
      <c r="L7">
        <f>NDMC_EOD!AK7+NDMC_EOD!AL7</f>
        <v>28.73</v>
      </c>
      <c r="M7">
        <f>TPDDL_EOD!AK7+TPDDL_EOD!AL7</f>
        <v>68.95</v>
      </c>
      <c r="N7">
        <f t="shared" si="0"/>
        <v>251.60000000000002</v>
      </c>
      <c r="O7" s="154">
        <f t="shared" si="1"/>
        <v>0</v>
      </c>
      <c r="P7">
        <v>98.69</v>
      </c>
      <c r="Q7">
        <v>49.46</v>
      </c>
      <c r="R7">
        <v>5.77</v>
      </c>
      <c r="S7">
        <v>28.73</v>
      </c>
      <c r="T7">
        <v>68.95</v>
      </c>
      <c r="U7" s="156">
        <f t="shared" si="2"/>
        <v>251.60000000000002</v>
      </c>
      <c r="V7" s="154">
        <f t="shared" si="3"/>
        <v>0</v>
      </c>
      <c r="Y7">
        <f>BAWANA!AW7+BAWANA!AX7</f>
        <v>31.7</v>
      </c>
      <c r="Z7">
        <f>BAWANA!BD7+BAWANA!BE7</f>
        <v>31.7</v>
      </c>
      <c r="AA7">
        <f>BAWANA!X7+BAWANA!Y7</f>
        <v>31.7</v>
      </c>
      <c r="AB7">
        <f>BAWANA!AE7+BAWANA!AF7</f>
        <v>31.7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251.60000000000002</v>
      </c>
      <c r="E8">
        <f>BAWANA!AM8</f>
        <v>0</v>
      </c>
      <c r="F8">
        <f t="shared" si="4"/>
        <v>256</v>
      </c>
      <c r="G8">
        <f t="shared" si="5"/>
        <v>251.60000000000002</v>
      </c>
      <c r="H8" s="154"/>
      <c r="I8">
        <f>BRPL_EOD!AK8+BRPL_EOD!AL8</f>
        <v>98.69</v>
      </c>
      <c r="J8">
        <f>BYPL_EOD!AK8+BYPL_EOD!AL8</f>
        <v>49.46</v>
      </c>
      <c r="K8">
        <f>MES_EOD!AK8+MES_EOD!AL8</f>
        <v>5.77</v>
      </c>
      <c r="L8">
        <f>NDMC_EOD!AK8+NDMC_EOD!AL8</f>
        <v>28.73</v>
      </c>
      <c r="M8">
        <f>TPDDL_EOD!AK8+TPDDL_EOD!AL8</f>
        <v>68.95</v>
      </c>
      <c r="N8">
        <f t="shared" si="0"/>
        <v>251.60000000000002</v>
      </c>
      <c r="O8" s="154">
        <f t="shared" si="1"/>
        <v>0</v>
      </c>
      <c r="P8">
        <v>98.69</v>
      </c>
      <c r="Q8">
        <v>49.46</v>
      </c>
      <c r="R8">
        <v>5.77</v>
      </c>
      <c r="S8">
        <v>28.73</v>
      </c>
      <c r="T8">
        <v>68.95</v>
      </c>
      <c r="U8" s="156">
        <f t="shared" si="2"/>
        <v>251.60000000000002</v>
      </c>
      <c r="V8" s="154">
        <f t="shared" si="3"/>
        <v>0</v>
      </c>
      <c r="Y8">
        <f>BAWANA!AW8+BAWANA!AX8</f>
        <v>31.7</v>
      </c>
      <c r="Z8">
        <f>BAWANA!BD8+BAWANA!BE8</f>
        <v>31.7</v>
      </c>
      <c r="AA8">
        <f>BAWANA!X8+BAWANA!Y8</f>
        <v>31.7</v>
      </c>
      <c r="AB8">
        <f>BAWANA!AE8+BAWANA!AF8</f>
        <v>31.7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253.95999999999998</v>
      </c>
      <c r="E9">
        <f>BAWANA!AM9</f>
        <v>0</v>
      </c>
      <c r="F9">
        <f t="shared" si="4"/>
        <v>256</v>
      </c>
      <c r="G9">
        <f t="shared" si="5"/>
        <v>253.95999999999998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253.96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28.999999999999996</v>
      </c>
      <c r="T9">
        <v>69.59999999999998</v>
      </c>
      <c r="U9" s="156">
        <f t="shared" si="2"/>
        <v>253.95999999999998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253.95999999999998</v>
      </c>
      <c r="E10">
        <f>BAWANA!AM10</f>
        <v>0</v>
      </c>
      <c r="F10">
        <f t="shared" si="4"/>
        <v>256</v>
      </c>
      <c r="G10">
        <f t="shared" si="5"/>
        <v>253.95999999999998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253.96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28.999999999999996</v>
      </c>
      <c r="T10">
        <v>69.59999999999998</v>
      </c>
      <c r="U10" s="156">
        <f t="shared" si="2"/>
        <v>253.95999999999998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253.95999999999998</v>
      </c>
      <c r="E11">
        <f>BAWANA!AM11</f>
        <v>0</v>
      </c>
      <c r="F11">
        <f t="shared" si="4"/>
        <v>256</v>
      </c>
      <c r="G11">
        <f t="shared" si="5"/>
        <v>253.95999999999998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253.96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28.999999999999996</v>
      </c>
      <c r="T11">
        <v>69.59999999999998</v>
      </c>
      <c r="U11" s="156">
        <f t="shared" si="2"/>
        <v>253.95999999999998</v>
      </c>
      <c r="V11" s="154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253.95999999999998</v>
      </c>
      <c r="E12">
        <f>BAWANA!AM12</f>
        <v>0</v>
      </c>
      <c r="F12">
        <f t="shared" si="4"/>
        <v>256</v>
      </c>
      <c r="G12">
        <f t="shared" si="5"/>
        <v>253.95999999999998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253.96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28.999999999999996</v>
      </c>
      <c r="T12">
        <v>69.59999999999998</v>
      </c>
      <c r="U12" s="156">
        <f t="shared" si="2"/>
        <v>253.95999999999998</v>
      </c>
      <c r="V12" s="154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253.95999999999998</v>
      </c>
      <c r="E13">
        <f>BAWANA!AM13</f>
        <v>0</v>
      </c>
      <c r="F13">
        <f t="shared" si="4"/>
        <v>256</v>
      </c>
      <c r="G13">
        <f t="shared" si="5"/>
        <v>253.95999999999998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253.96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28.999999999999996</v>
      </c>
      <c r="T13">
        <v>69.59999999999998</v>
      </c>
      <c r="U13" s="156">
        <f t="shared" si="2"/>
        <v>253.95999999999998</v>
      </c>
      <c r="V13" s="154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253.95999999999998</v>
      </c>
      <c r="E14">
        <f>BAWANA!AM14</f>
        <v>0</v>
      </c>
      <c r="F14">
        <f t="shared" si="4"/>
        <v>256</v>
      </c>
      <c r="G14">
        <f t="shared" si="5"/>
        <v>253.95999999999998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253.96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28.999999999999996</v>
      </c>
      <c r="T14">
        <v>69.59999999999998</v>
      </c>
      <c r="U14" s="156">
        <f t="shared" si="2"/>
        <v>253.95999999999998</v>
      </c>
      <c r="V14" s="154">
        <f t="shared" si="3"/>
        <v>0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253.95999999999998</v>
      </c>
      <c r="E15">
        <f>BAWANA!AM15</f>
        <v>0</v>
      </c>
      <c r="F15">
        <f t="shared" si="4"/>
        <v>256</v>
      </c>
      <c r="G15">
        <f t="shared" si="5"/>
        <v>253.95999999999998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253.96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28.999999999999996</v>
      </c>
      <c r="T15">
        <v>69.59999999999998</v>
      </c>
      <c r="U15" s="156">
        <f t="shared" si="2"/>
        <v>253.95999999999998</v>
      </c>
      <c r="V15" s="154">
        <f t="shared" si="3"/>
        <v>0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253.95999999999998</v>
      </c>
      <c r="E16">
        <f>BAWANA!AM16</f>
        <v>0</v>
      </c>
      <c r="F16">
        <f t="shared" si="4"/>
        <v>256</v>
      </c>
      <c r="G16">
        <f t="shared" si="5"/>
        <v>253.95999999999998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253.96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28.999999999999996</v>
      </c>
      <c r="T16">
        <v>69.59999999999998</v>
      </c>
      <c r="U16" s="156">
        <f t="shared" si="2"/>
        <v>253.95999999999998</v>
      </c>
      <c r="V16" s="154">
        <f t="shared" si="3"/>
        <v>0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229.34</v>
      </c>
      <c r="E17">
        <f>BAWANA!AM17</f>
        <v>0</v>
      </c>
      <c r="F17">
        <f t="shared" si="4"/>
        <v>256</v>
      </c>
      <c r="G17">
        <f t="shared" si="5"/>
        <v>229.34</v>
      </c>
      <c r="H17" s="154"/>
      <c r="I17">
        <f>BRPL_EOD!AK17+BRPL_EOD!AL17</f>
        <v>75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229.34</v>
      </c>
      <c r="O17" s="154">
        <f t="shared" si="1"/>
        <v>0</v>
      </c>
      <c r="P17">
        <v>75</v>
      </c>
      <c r="Q17">
        <v>49.92</v>
      </c>
      <c r="R17">
        <v>5.82</v>
      </c>
      <c r="S17">
        <v>29</v>
      </c>
      <c r="T17">
        <v>69.599999999999994</v>
      </c>
      <c r="U17" s="156">
        <f t="shared" si="2"/>
        <v>229.34</v>
      </c>
      <c r="V17" s="154">
        <f t="shared" si="3"/>
        <v>0</v>
      </c>
      <c r="Y17">
        <f>BAWANA!AW17+BAWANA!AX17</f>
        <v>32</v>
      </c>
      <c r="Z17">
        <f>BAWANA!BD17+BAWANA!BE17</f>
        <v>8.66</v>
      </c>
      <c r="AA17">
        <f>BAWANA!X17+BAWANA!Y17</f>
        <v>32</v>
      </c>
      <c r="AB17">
        <f>BAWANA!AE17+BAWANA!AF17</f>
        <v>8.66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229.34</v>
      </c>
      <c r="E18">
        <f>BAWANA!AM18</f>
        <v>0</v>
      </c>
      <c r="F18">
        <f t="shared" si="4"/>
        <v>256</v>
      </c>
      <c r="G18">
        <f t="shared" si="5"/>
        <v>229.34</v>
      </c>
      <c r="H18" s="154"/>
      <c r="I18">
        <f>BRPL_EOD!AK18+BRPL_EOD!AL18</f>
        <v>75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229.34</v>
      </c>
      <c r="O18" s="154">
        <f t="shared" si="1"/>
        <v>0</v>
      </c>
      <c r="P18">
        <v>75</v>
      </c>
      <c r="Q18">
        <v>49.92</v>
      </c>
      <c r="R18">
        <v>5.82</v>
      </c>
      <c r="S18">
        <v>29</v>
      </c>
      <c r="T18">
        <v>69.599999999999994</v>
      </c>
      <c r="U18" s="156">
        <f t="shared" si="2"/>
        <v>229.34</v>
      </c>
      <c r="V18" s="154">
        <f t="shared" si="3"/>
        <v>0</v>
      </c>
      <c r="Y18">
        <f>BAWANA!AW18+BAWANA!AX18</f>
        <v>32</v>
      </c>
      <c r="Z18">
        <f>BAWANA!BD18+BAWANA!BE18</f>
        <v>8.66</v>
      </c>
      <c r="AA18">
        <f>BAWANA!X18+BAWANA!Y18</f>
        <v>32</v>
      </c>
      <c r="AB18">
        <f>BAWANA!AE18+BAWANA!AF18</f>
        <v>8.66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229.34</v>
      </c>
      <c r="E19">
        <f>BAWANA!AM19</f>
        <v>0</v>
      </c>
      <c r="F19">
        <f t="shared" si="4"/>
        <v>256</v>
      </c>
      <c r="G19">
        <f t="shared" si="5"/>
        <v>229.34</v>
      </c>
      <c r="H19" s="154"/>
      <c r="I19">
        <f>BRPL_EOD!AK19+BRPL_EOD!AL19</f>
        <v>75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69.599999999999994</v>
      </c>
      <c r="N19">
        <f t="shared" si="0"/>
        <v>229.34</v>
      </c>
      <c r="O19" s="154">
        <f t="shared" si="1"/>
        <v>0</v>
      </c>
      <c r="P19">
        <v>75</v>
      </c>
      <c r="Q19">
        <v>49.92</v>
      </c>
      <c r="R19">
        <v>5.82</v>
      </c>
      <c r="S19">
        <v>29</v>
      </c>
      <c r="T19">
        <v>69.599999999999994</v>
      </c>
      <c r="U19" s="156">
        <f t="shared" si="2"/>
        <v>229.34</v>
      </c>
      <c r="V19" s="154">
        <f t="shared" si="3"/>
        <v>0</v>
      </c>
      <c r="Y19">
        <f>BAWANA!AW19+BAWANA!AX19</f>
        <v>32</v>
      </c>
      <c r="Z19">
        <f>BAWANA!BD19+BAWANA!BE19</f>
        <v>8.66</v>
      </c>
      <c r="AA19">
        <f>BAWANA!X19+BAWANA!Y19</f>
        <v>32</v>
      </c>
      <c r="AB19">
        <f>BAWANA!AE19+BAWANA!AF19</f>
        <v>8.66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229.34</v>
      </c>
      <c r="E20">
        <f>BAWANA!AM20</f>
        <v>0</v>
      </c>
      <c r="F20">
        <f t="shared" si="4"/>
        <v>256</v>
      </c>
      <c r="G20">
        <f t="shared" si="5"/>
        <v>229.34</v>
      </c>
      <c r="H20" s="154"/>
      <c r="I20">
        <f>BRPL_EOD!AK20+BRPL_EOD!AL20</f>
        <v>75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69.599999999999994</v>
      </c>
      <c r="N20">
        <f t="shared" si="0"/>
        <v>229.34</v>
      </c>
      <c r="O20" s="154">
        <f t="shared" si="1"/>
        <v>0</v>
      </c>
      <c r="P20">
        <v>75</v>
      </c>
      <c r="Q20">
        <v>49.92</v>
      </c>
      <c r="R20">
        <v>5.82</v>
      </c>
      <c r="S20">
        <v>29</v>
      </c>
      <c r="T20">
        <v>69.599999999999994</v>
      </c>
      <c r="U20" s="156">
        <f t="shared" si="2"/>
        <v>229.34</v>
      </c>
      <c r="V20" s="154">
        <f t="shared" si="3"/>
        <v>0</v>
      </c>
      <c r="Y20">
        <f>BAWANA!AW20+BAWANA!AX20</f>
        <v>32</v>
      </c>
      <c r="Z20">
        <f>BAWANA!BD20+BAWANA!BE20</f>
        <v>8.66</v>
      </c>
      <c r="AA20">
        <f>BAWANA!X20+BAWANA!Y20</f>
        <v>32</v>
      </c>
      <c r="AB20">
        <f>BAWANA!AE20+BAWANA!AF20</f>
        <v>8.66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229.34</v>
      </c>
      <c r="E21">
        <f>BAWANA!AM21</f>
        <v>0</v>
      </c>
      <c r="F21">
        <f t="shared" si="4"/>
        <v>256</v>
      </c>
      <c r="G21">
        <f t="shared" si="5"/>
        <v>229.34</v>
      </c>
      <c r="H21" s="154"/>
      <c r="I21">
        <f>BRPL_EOD!AK21+BRPL_EOD!AL21</f>
        <v>75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69.599999999999994</v>
      </c>
      <c r="N21">
        <f t="shared" si="0"/>
        <v>229.34</v>
      </c>
      <c r="O21" s="154">
        <f t="shared" si="1"/>
        <v>0</v>
      </c>
      <c r="P21">
        <v>75</v>
      </c>
      <c r="Q21">
        <v>49.92</v>
      </c>
      <c r="R21">
        <v>5.82</v>
      </c>
      <c r="S21">
        <v>29</v>
      </c>
      <c r="T21">
        <v>69.599999999999994</v>
      </c>
      <c r="U21" s="156">
        <f t="shared" si="2"/>
        <v>229.34</v>
      </c>
      <c r="V21" s="154">
        <f t="shared" si="3"/>
        <v>0</v>
      </c>
      <c r="Y21">
        <f>BAWANA!AW21+BAWANA!AX21</f>
        <v>32</v>
      </c>
      <c r="Z21">
        <f>BAWANA!BD21+BAWANA!BE21</f>
        <v>8.66</v>
      </c>
      <c r="AA21">
        <f>BAWANA!X21+BAWANA!Y21</f>
        <v>32</v>
      </c>
      <c r="AB21">
        <f>BAWANA!AE21+BAWANA!AF21</f>
        <v>8.66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229.34</v>
      </c>
      <c r="E22">
        <f>BAWANA!AM22</f>
        <v>0</v>
      </c>
      <c r="F22">
        <f t="shared" si="4"/>
        <v>256</v>
      </c>
      <c r="G22">
        <f t="shared" si="5"/>
        <v>229.34</v>
      </c>
      <c r="H22" s="154"/>
      <c r="I22">
        <f>BRPL_EOD!AK22+BRPL_EOD!AL22</f>
        <v>75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69.599999999999994</v>
      </c>
      <c r="N22">
        <f t="shared" si="0"/>
        <v>229.34</v>
      </c>
      <c r="O22" s="154">
        <f t="shared" si="1"/>
        <v>0</v>
      </c>
      <c r="P22">
        <v>75</v>
      </c>
      <c r="Q22">
        <v>49.92</v>
      </c>
      <c r="R22">
        <v>5.82</v>
      </c>
      <c r="S22">
        <v>29</v>
      </c>
      <c r="T22">
        <v>69.599999999999994</v>
      </c>
      <c r="U22" s="156">
        <f t="shared" si="2"/>
        <v>229.34</v>
      </c>
      <c r="V22" s="154">
        <f t="shared" si="3"/>
        <v>0</v>
      </c>
      <c r="Y22">
        <f>BAWANA!AW22+BAWANA!AX22</f>
        <v>32</v>
      </c>
      <c r="Z22">
        <f>BAWANA!BD22+BAWANA!BE22</f>
        <v>8.66</v>
      </c>
      <c r="AA22">
        <f>BAWANA!X22+BAWANA!Y22</f>
        <v>32</v>
      </c>
      <c r="AB22">
        <f>BAWANA!AE22+BAWANA!AF22</f>
        <v>8.66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229.34</v>
      </c>
      <c r="E23">
        <f>BAWANA!AM23</f>
        <v>0</v>
      </c>
      <c r="F23">
        <f t="shared" si="4"/>
        <v>256</v>
      </c>
      <c r="G23">
        <f t="shared" si="5"/>
        <v>229.34</v>
      </c>
      <c r="H23" s="154"/>
      <c r="I23">
        <f>BRPL_EOD!AK23+BRPL_EOD!AL23</f>
        <v>75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69.599999999999994</v>
      </c>
      <c r="N23">
        <f t="shared" si="0"/>
        <v>229.34</v>
      </c>
      <c r="O23" s="154">
        <f t="shared" si="1"/>
        <v>0</v>
      </c>
      <c r="P23">
        <v>75</v>
      </c>
      <c r="Q23">
        <v>49.92</v>
      </c>
      <c r="R23">
        <v>5.82</v>
      </c>
      <c r="S23">
        <v>29</v>
      </c>
      <c r="T23">
        <v>69.599999999999994</v>
      </c>
      <c r="U23" s="156">
        <f t="shared" si="2"/>
        <v>229.34</v>
      </c>
      <c r="V23" s="154">
        <f t="shared" si="3"/>
        <v>0</v>
      </c>
      <c r="Y23">
        <f>BAWANA!AW23+BAWANA!AX23</f>
        <v>32</v>
      </c>
      <c r="Z23">
        <f>BAWANA!BD23+BAWANA!BE23</f>
        <v>8.66</v>
      </c>
      <c r="AA23">
        <f>BAWANA!X23+BAWANA!Y23</f>
        <v>32</v>
      </c>
      <c r="AB23">
        <f>BAWANA!AE23+BAWANA!AF23</f>
        <v>8.66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229.34399999999999</v>
      </c>
      <c r="E24">
        <f>BAWANA!AM24</f>
        <v>0</v>
      </c>
      <c r="F24">
        <f t="shared" si="4"/>
        <v>256</v>
      </c>
      <c r="G24">
        <f t="shared" si="5"/>
        <v>229.34399999999999</v>
      </c>
      <c r="H24" s="154"/>
      <c r="I24">
        <f>BRPL_EOD!AK24+BRPL_EOD!AL24</f>
        <v>75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69.599999999999994</v>
      </c>
      <c r="N24">
        <f t="shared" si="0"/>
        <v>229.34</v>
      </c>
      <c r="O24" s="154">
        <f t="shared" si="1"/>
        <v>3.9999999999906777E-3</v>
      </c>
      <c r="P24">
        <v>75.003233828903262</v>
      </c>
      <c r="Q24">
        <v>49.92</v>
      </c>
      <c r="R24">
        <v>5.8201018136750626</v>
      </c>
      <c r="S24">
        <v>29.000664357421659</v>
      </c>
      <c r="T24">
        <v>69.599999999999994</v>
      </c>
      <c r="U24" s="156">
        <f t="shared" si="2"/>
        <v>229.34399999999999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229.34399999999999</v>
      </c>
      <c r="E25">
        <f>BAWANA!AM25</f>
        <v>0</v>
      </c>
      <c r="F25">
        <f t="shared" si="4"/>
        <v>256</v>
      </c>
      <c r="G25">
        <f t="shared" si="5"/>
        <v>229.34399999999999</v>
      </c>
      <c r="H25" s="154"/>
      <c r="I25">
        <f>BRPL_EOD!AK25+BRPL_EOD!AL25</f>
        <v>75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69.599999999999994</v>
      </c>
      <c r="N25">
        <f t="shared" si="0"/>
        <v>229.34</v>
      </c>
      <c r="O25" s="154">
        <f t="shared" si="1"/>
        <v>3.9999999999906777E-3</v>
      </c>
      <c r="P25">
        <v>75.003233828903262</v>
      </c>
      <c r="Q25">
        <v>49.92</v>
      </c>
      <c r="R25">
        <v>5.8201018136750626</v>
      </c>
      <c r="S25">
        <v>29.000664357421659</v>
      </c>
      <c r="T25">
        <v>69.599999999999994</v>
      </c>
      <c r="U25" s="156">
        <f t="shared" si="2"/>
        <v>229.34399999999999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237.34399999999999</v>
      </c>
      <c r="E26">
        <f>BAWANA!AM26</f>
        <v>0</v>
      </c>
      <c r="F26">
        <f t="shared" si="4"/>
        <v>256</v>
      </c>
      <c r="G26">
        <f t="shared" si="5"/>
        <v>237.34399999999999</v>
      </c>
      <c r="H26" s="154"/>
      <c r="I26">
        <f>BRPL_EOD!AK26+BRPL_EOD!AL26</f>
        <v>83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69.599999999999994</v>
      </c>
      <c r="N26">
        <f t="shared" si="0"/>
        <v>237.34</v>
      </c>
      <c r="O26" s="154">
        <f t="shared" si="1"/>
        <v>3.9999999999906777E-3</v>
      </c>
      <c r="P26">
        <v>83.003193786379171</v>
      </c>
      <c r="Q26">
        <v>49.92</v>
      </c>
      <c r="R26">
        <v>5.8200985086733867</v>
      </c>
      <c r="S26">
        <v>29.00070770494742</v>
      </c>
      <c r="T26">
        <v>69.599999999999994</v>
      </c>
      <c r="U26" s="156">
        <f t="shared" si="2"/>
        <v>237.34399999999997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253.95999999999998</v>
      </c>
      <c r="E27">
        <f>BAWANA!AM27</f>
        <v>0</v>
      </c>
      <c r="F27">
        <f t="shared" si="4"/>
        <v>256</v>
      </c>
      <c r="G27">
        <f t="shared" si="5"/>
        <v>253.95999999999998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253.96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28.999999999999996</v>
      </c>
      <c r="T27">
        <v>69.59999999999998</v>
      </c>
      <c r="U27" s="156">
        <f t="shared" si="2"/>
        <v>253.95999999999998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253.95999999999998</v>
      </c>
      <c r="E28">
        <f>BAWANA!AM28</f>
        <v>0</v>
      </c>
      <c r="F28">
        <f t="shared" si="4"/>
        <v>256</v>
      </c>
      <c r="G28">
        <f t="shared" si="5"/>
        <v>253.95999999999998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253.96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28.999999999999996</v>
      </c>
      <c r="T28">
        <v>69.59999999999998</v>
      </c>
      <c r="U28" s="156">
        <f t="shared" si="2"/>
        <v>253.95999999999998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253.95999999999998</v>
      </c>
      <c r="E29">
        <f>BAWANA!AM29</f>
        <v>0</v>
      </c>
      <c r="F29">
        <f t="shared" si="4"/>
        <v>256</v>
      </c>
      <c r="G29">
        <f t="shared" si="5"/>
        <v>253.95999999999998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253.96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28.999999999999996</v>
      </c>
      <c r="T29">
        <v>69.59999999999998</v>
      </c>
      <c r="U29" s="156">
        <f t="shared" si="2"/>
        <v>253.95999999999998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253.95999999999998</v>
      </c>
      <c r="E30">
        <f>BAWANA!AM30</f>
        <v>0</v>
      </c>
      <c r="F30">
        <f t="shared" si="4"/>
        <v>256</v>
      </c>
      <c r="G30">
        <f t="shared" si="5"/>
        <v>253.95999999999998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253.96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28.999999999999996</v>
      </c>
      <c r="T30">
        <v>69.59999999999998</v>
      </c>
      <c r="U30" s="156">
        <f t="shared" si="2"/>
        <v>253.95999999999998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253.95999999999998</v>
      </c>
      <c r="E31">
        <f>BAWANA!AM31</f>
        <v>0</v>
      </c>
      <c r="F31">
        <f t="shared" si="4"/>
        <v>256</v>
      </c>
      <c r="G31">
        <f t="shared" si="5"/>
        <v>253.95999999999998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253.96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28.999999999999996</v>
      </c>
      <c r="T31">
        <v>69.59999999999998</v>
      </c>
      <c r="U31" s="156">
        <f t="shared" si="2"/>
        <v>253.95999999999998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253.95999999999998</v>
      </c>
      <c r="E32">
        <f>BAWANA!AM32</f>
        <v>0</v>
      </c>
      <c r="F32">
        <f t="shared" si="4"/>
        <v>256</v>
      </c>
      <c r="G32">
        <f t="shared" si="5"/>
        <v>253.95999999999998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69.599999999999994</v>
      </c>
      <c r="N32">
        <f t="shared" si="0"/>
        <v>253.96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28.999999999999996</v>
      </c>
      <c r="T32">
        <v>69.59999999999998</v>
      </c>
      <c r="U32" s="156">
        <f t="shared" si="2"/>
        <v>253.95999999999998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253.95999999999998</v>
      </c>
      <c r="E33">
        <f>BAWANA!AM33</f>
        <v>0</v>
      </c>
      <c r="F33">
        <f t="shared" si="4"/>
        <v>256</v>
      </c>
      <c r="G33">
        <f t="shared" si="5"/>
        <v>253.95999999999998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69.599999999999994</v>
      </c>
      <c r="N33">
        <f t="shared" si="0"/>
        <v>253.96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28.999999999999996</v>
      </c>
      <c r="T33">
        <v>69.59999999999998</v>
      </c>
      <c r="U33" s="156">
        <f t="shared" si="2"/>
        <v>253.95999999999998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253.95999999999998</v>
      </c>
      <c r="E34">
        <f>BAWANA!AM34</f>
        <v>0</v>
      </c>
      <c r="F34">
        <f t="shared" si="4"/>
        <v>256</v>
      </c>
      <c r="G34">
        <f t="shared" si="5"/>
        <v>253.95999999999998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69.599999999999994</v>
      </c>
      <c r="N34">
        <f t="shared" si="0"/>
        <v>253.96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28.999999999999996</v>
      </c>
      <c r="T34">
        <v>69.59999999999998</v>
      </c>
      <c r="U34" s="156">
        <f t="shared" si="2"/>
        <v>253.95999999999998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253.95999999999998</v>
      </c>
      <c r="E35">
        <f>BAWANA!AM35</f>
        <v>0</v>
      </c>
      <c r="F35">
        <f t="shared" si="4"/>
        <v>256</v>
      </c>
      <c r="G35">
        <f t="shared" si="5"/>
        <v>253.95999999999998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69.599999999999994</v>
      </c>
      <c r="N35">
        <f t="shared" si="0"/>
        <v>253.96</v>
      </c>
      <c r="O35" s="154">
        <f t="shared" si="1"/>
        <v>0</v>
      </c>
      <c r="P35">
        <v>99.61999999999999</v>
      </c>
      <c r="Q35">
        <v>49.919999999999995</v>
      </c>
      <c r="R35">
        <v>5.8199999999999994</v>
      </c>
      <c r="S35">
        <v>28.999999999999996</v>
      </c>
      <c r="T35">
        <v>69.59999999999998</v>
      </c>
      <c r="U35" s="156">
        <f t="shared" si="2"/>
        <v>253.95999999999998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253.95999999999998</v>
      </c>
      <c r="E36">
        <f>BAWANA!AM36</f>
        <v>0</v>
      </c>
      <c r="F36">
        <f t="shared" si="4"/>
        <v>256</v>
      </c>
      <c r="G36">
        <f t="shared" si="5"/>
        <v>253.95999999999998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69.599999999999994</v>
      </c>
      <c r="N36">
        <f t="shared" si="0"/>
        <v>253.96</v>
      </c>
      <c r="O36" s="154">
        <f t="shared" si="1"/>
        <v>0</v>
      </c>
      <c r="P36">
        <v>99.61999999999999</v>
      </c>
      <c r="Q36">
        <v>49.919999999999995</v>
      </c>
      <c r="R36">
        <v>5.8199999999999994</v>
      </c>
      <c r="S36">
        <v>28.999999999999996</v>
      </c>
      <c r="T36">
        <v>69.59999999999998</v>
      </c>
      <c r="U36" s="156">
        <f t="shared" si="2"/>
        <v>253.95999999999998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253.95999999999998</v>
      </c>
      <c r="E37">
        <f>BAWANA!AM37</f>
        <v>0</v>
      </c>
      <c r="F37">
        <f t="shared" si="4"/>
        <v>256</v>
      </c>
      <c r="G37">
        <f t="shared" si="5"/>
        <v>253.95999999999998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69.599999999999994</v>
      </c>
      <c r="N37">
        <f t="shared" si="0"/>
        <v>253.96</v>
      </c>
      <c r="O37" s="154">
        <f t="shared" si="1"/>
        <v>0</v>
      </c>
      <c r="P37">
        <v>99.61999999999999</v>
      </c>
      <c r="Q37">
        <v>49.919999999999995</v>
      </c>
      <c r="R37">
        <v>5.8199999999999994</v>
      </c>
      <c r="S37">
        <v>28.999999999999996</v>
      </c>
      <c r="T37">
        <v>69.59999999999998</v>
      </c>
      <c r="U37" s="156">
        <f t="shared" si="2"/>
        <v>253.95999999999998</v>
      </c>
      <c r="V37" s="154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253.95999999999998</v>
      </c>
      <c r="E38">
        <f>BAWANA!AM38</f>
        <v>0</v>
      </c>
      <c r="F38">
        <f t="shared" si="4"/>
        <v>256</v>
      </c>
      <c r="G38">
        <f t="shared" si="5"/>
        <v>253.95999999999998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69.599999999999994</v>
      </c>
      <c r="N38">
        <f t="shared" si="0"/>
        <v>253.96</v>
      </c>
      <c r="O38" s="154">
        <f t="shared" si="1"/>
        <v>0</v>
      </c>
      <c r="P38">
        <v>99.61999999999999</v>
      </c>
      <c r="Q38">
        <v>49.919999999999995</v>
      </c>
      <c r="R38">
        <v>5.8199999999999994</v>
      </c>
      <c r="S38">
        <v>28.999999999999996</v>
      </c>
      <c r="T38">
        <v>69.59999999999998</v>
      </c>
      <c r="U38" s="156">
        <f t="shared" si="2"/>
        <v>253.95999999999998</v>
      </c>
      <c r="V38" s="154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253.95999999999998</v>
      </c>
      <c r="E39">
        <f>BAWANA!AM39</f>
        <v>0</v>
      </c>
      <c r="F39">
        <f t="shared" si="4"/>
        <v>256</v>
      </c>
      <c r="G39">
        <f t="shared" si="5"/>
        <v>253.95999999999998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69.599999999999994</v>
      </c>
      <c r="N39">
        <f t="shared" si="0"/>
        <v>253.96</v>
      </c>
      <c r="O39" s="154">
        <f t="shared" si="1"/>
        <v>0</v>
      </c>
      <c r="P39">
        <v>99.61999999999999</v>
      </c>
      <c r="Q39">
        <v>49.919999999999995</v>
      </c>
      <c r="R39">
        <v>5.8199999999999994</v>
      </c>
      <c r="S39">
        <v>28.999999999999996</v>
      </c>
      <c r="T39">
        <v>69.59999999999998</v>
      </c>
      <c r="U39" s="156">
        <f t="shared" si="2"/>
        <v>253.95999999999998</v>
      </c>
      <c r="V39" s="154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253.95999999999998</v>
      </c>
      <c r="E40">
        <f>BAWANA!AM40</f>
        <v>0</v>
      </c>
      <c r="F40">
        <f t="shared" si="4"/>
        <v>256</v>
      </c>
      <c r="G40">
        <f t="shared" si="5"/>
        <v>253.95999999999998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69.599999999999994</v>
      </c>
      <c r="N40">
        <f t="shared" si="0"/>
        <v>253.96</v>
      </c>
      <c r="O40" s="154">
        <f t="shared" si="1"/>
        <v>0</v>
      </c>
      <c r="P40">
        <v>99.61999999999999</v>
      </c>
      <c r="Q40">
        <v>49.919999999999995</v>
      </c>
      <c r="R40">
        <v>5.8199999999999994</v>
      </c>
      <c r="S40">
        <v>28.999999999999996</v>
      </c>
      <c r="T40">
        <v>69.59999999999998</v>
      </c>
      <c r="U40" s="156">
        <f t="shared" si="2"/>
        <v>253.95999999999998</v>
      </c>
      <c r="V40" s="154">
        <f t="shared" si="3"/>
        <v>0</v>
      </c>
      <c r="Y40">
        <f>BAWANA!AW40+BAWANA!AX40</f>
        <v>0</v>
      </c>
      <c r="Z40">
        <f>BAWANA!BD40+BAWANA!BE40</f>
        <v>32</v>
      </c>
      <c r="AA40">
        <f>BAWANA!X40+BAWANA!Y40</f>
        <v>0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253.95999999999998</v>
      </c>
      <c r="E41">
        <f>BAWANA!AM41</f>
        <v>0</v>
      </c>
      <c r="F41">
        <f t="shared" si="4"/>
        <v>256</v>
      </c>
      <c r="G41">
        <f t="shared" si="5"/>
        <v>253.95999999999998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253.96</v>
      </c>
      <c r="O41" s="154">
        <f t="shared" si="1"/>
        <v>0</v>
      </c>
      <c r="P41">
        <v>99.61999999999999</v>
      </c>
      <c r="Q41">
        <v>49.919999999999995</v>
      </c>
      <c r="R41">
        <v>5.8199999999999994</v>
      </c>
      <c r="S41">
        <v>28.999999999999996</v>
      </c>
      <c r="T41">
        <v>69.59999999999998</v>
      </c>
      <c r="U41" s="156">
        <f t="shared" si="2"/>
        <v>253.95999999999998</v>
      </c>
      <c r="V41" s="154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253.95999999999998</v>
      </c>
      <c r="E42">
        <f>BAWANA!AM42</f>
        <v>0</v>
      </c>
      <c r="F42">
        <f t="shared" si="4"/>
        <v>256</v>
      </c>
      <c r="G42">
        <f t="shared" si="5"/>
        <v>253.95999999999998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253.96</v>
      </c>
      <c r="O42" s="154">
        <f t="shared" si="1"/>
        <v>0</v>
      </c>
      <c r="P42">
        <v>99.61999999999999</v>
      </c>
      <c r="Q42">
        <v>49.919999999999995</v>
      </c>
      <c r="R42">
        <v>5.8199999999999994</v>
      </c>
      <c r="S42">
        <v>28.999999999999996</v>
      </c>
      <c r="T42">
        <v>69.59999999999998</v>
      </c>
      <c r="U42" s="156">
        <f t="shared" si="2"/>
        <v>253.95999999999998</v>
      </c>
      <c r="V42" s="154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253.95999999999998</v>
      </c>
      <c r="E43">
        <f>BAWANA!AM43</f>
        <v>0</v>
      </c>
      <c r="F43">
        <f t="shared" si="4"/>
        <v>256</v>
      </c>
      <c r="G43">
        <f t="shared" si="5"/>
        <v>253.95999999999998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253.96</v>
      </c>
      <c r="O43" s="154">
        <f t="shared" si="1"/>
        <v>0</v>
      </c>
      <c r="P43">
        <v>99.61999999999999</v>
      </c>
      <c r="Q43">
        <v>49.919999999999995</v>
      </c>
      <c r="R43">
        <v>5.8199999999999994</v>
      </c>
      <c r="S43">
        <v>28.999999999999996</v>
      </c>
      <c r="T43">
        <v>69.59999999999998</v>
      </c>
      <c r="U43" s="156">
        <f t="shared" si="2"/>
        <v>253.95999999999998</v>
      </c>
      <c r="V43" s="154">
        <f t="shared" si="3"/>
        <v>0</v>
      </c>
      <c r="Y43">
        <f>BAWANA!AW43+BAWANA!AX43</f>
        <v>0</v>
      </c>
      <c r="Z43">
        <f>BAWANA!BD43+BAWANA!BE43</f>
        <v>32</v>
      </c>
      <c r="AA43">
        <f>BAWANA!X43+BAWANA!Y43</f>
        <v>0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253.95999999999998</v>
      </c>
      <c r="E44">
        <f>BAWANA!AM44</f>
        <v>0</v>
      </c>
      <c r="F44">
        <f t="shared" si="4"/>
        <v>256</v>
      </c>
      <c r="G44">
        <f t="shared" si="5"/>
        <v>253.95999999999998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253.96</v>
      </c>
      <c r="O44" s="154">
        <f t="shared" si="1"/>
        <v>0</v>
      </c>
      <c r="P44">
        <v>99.61999999999999</v>
      </c>
      <c r="Q44">
        <v>49.919999999999995</v>
      </c>
      <c r="R44">
        <v>5.8199999999999994</v>
      </c>
      <c r="S44">
        <v>28.999999999999996</v>
      </c>
      <c r="T44">
        <v>69.59999999999998</v>
      </c>
      <c r="U44" s="156">
        <f t="shared" si="2"/>
        <v>253.95999999999998</v>
      </c>
      <c r="V44" s="154">
        <f t="shared" si="3"/>
        <v>0</v>
      </c>
      <c r="Y44">
        <f>BAWANA!AW44+BAWANA!AX44</f>
        <v>0</v>
      </c>
      <c r="Z44">
        <f>BAWANA!BD44+BAWANA!BE44</f>
        <v>32</v>
      </c>
      <c r="AA44">
        <f>BAWANA!X44+BAWANA!Y44</f>
        <v>0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253.95999999999998</v>
      </c>
      <c r="E45">
        <f>BAWANA!AM45</f>
        <v>0</v>
      </c>
      <c r="F45">
        <f t="shared" si="4"/>
        <v>256</v>
      </c>
      <c r="G45">
        <f t="shared" si="5"/>
        <v>253.95999999999998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253.96</v>
      </c>
      <c r="O45" s="154">
        <f t="shared" si="1"/>
        <v>0</v>
      </c>
      <c r="P45">
        <v>99.61999999999999</v>
      </c>
      <c r="Q45">
        <v>49.919999999999995</v>
      </c>
      <c r="R45">
        <v>5.8199999999999994</v>
      </c>
      <c r="S45">
        <v>28.999999999999996</v>
      </c>
      <c r="T45">
        <v>69.59999999999998</v>
      </c>
      <c r="U45" s="156">
        <f t="shared" si="2"/>
        <v>253.95999999999998</v>
      </c>
      <c r="V45" s="154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253.95999999999998</v>
      </c>
      <c r="E46">
        <f>BAWANA!AM46</f>
        <v>0</v>
      </c>
      <c r="F46">
        <f t="shared" si="4"/>
        <v>256</v>
      </c>
      <c r="G46">
        <f t="shared" si="5"/>
        <v>253.95999999999998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253.96</v>
      </c>
      <c r="O46" s="154">
        <f t="shared" si="1"/>
        <v>0</v>
      </c>
      <c r="P46">
        <v>99.61999999999999</v>
      </c>
      <c r="Q46">
        <v>49.919999999999995</v>
      </c>
      <c r="R46">
        <v>5.8199999999999994</v>
      </c>
      <c r="S46">
        <v>28.999999999999996</v>
      </c>
      <c r="T46">
        <v>69.59999999999998</v>
      </c>
      <c r="U46" s="156">
        <f t="shared" si="2"/>
        <v>253.95999999999998</v>
      </c>
      <c r="V46" s="154">
        <f t="shared" si="3"/>
        <v>0</v>
      </c>
      <c r="Y46">
        <f>BAWANA!AW46+BAWANA!AX46</f>
        <v>0</v>
      </c>
      <c r="Z46">
        <f>BAWANA!BD46+BAWANA!BE46</f>
        <v>32</v>
      </c>
      <c r="AA46">
        <f>BAWANA!X46+BAWANA!Y46</f>
        <v>0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247.60000000000002</v>
      </c>
      <c r="E47">
        <f>BAWANA!AM47</f>
        <v>0</v>
      </c>
      <c r="F47">
        <f t="shared" si="4"/>
        <v>256</v>
      </c>
      <c r="G47">
        <f t="shared" si="5"/>
        <v>247.60000000000002</v>
      </c>
      <c r="H47" s="154"/>
      <c r="I47">
        <f>BRPL_EOD!AK47+BRPL_EOD!AL47</f>
        <v>97.12</v>
      </c>
      <c r="J47">
        <f>BYPL_EOD!AK47+BYPL_EOD!AL47</f>
        <v>48.67</v>
      </c>
      <c r="K47">
        <f>MES_EOD!AK47+MES_EOD!AL47</f>
        <v>5.68</v>
      </c>
      <c r="L47">
        <f>NDMC_EOD!AK47+NDMC_EOD!AL47</f>
        <v>28.27</v>
      </c>
      <c r="M47">
        <f>TPDDL_EOD!AK47+TPDDL_EOD!AL47</f>
        <v>67.86</v>
      </c>
      <c r="N47">
        <f t="shared" si="0"/>
        <v>247.60000000000002</v>
      </c>
      <c r="O47" s="154">
        <f t="shared" si="1"/>
        <v>0</v>
      </c>
      <c r="P47">
        <v>97.12</v>
      </c>
      <c r="Q47">
        <v>48.67</v>
      </c>
      <c r="R47">
        <v>5.68</v>
      </c>
      <c r="S47">
        <v>28.27</v>
      </c>
      <c r="T47">
        <v>67.86</v>
      </c>
      <c r="U47" s="156">
        <f t="shared" si="2"/>
        <v>247.60000000000002</v>
      </c>
      <c r="V47" s="154">
        <f t="shared" si="3"/>
        <v>0</v>
      </c>
      <c r="Y47">
        <f>BAWANA!AW47+BAWANA!AX47</f>
        <v>31.2</v>
      </c>
      <c r="Z47">
        <f>BAWANA!BD47+BAWANA!BE47</f>
        <v>31.2</v>
      </c>
      <c r="AA47">
        <f>BAWANA!X47+BAWANA!Y47</f>
        <v>31.2</v>
      </c>
      <c r="AB47">
        <f>BAWANA!AE47+BAWANA!AF47</f>
        <v>31.2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247.60000000000002</v>
      </c>
      <c r="E48">
        <f>BAWANA!AM48</f>
        <v>0</v>
      </c>
      <c r="F48">
        <f t="shared" si="4"/>
        <v>256</v>
      </c>
      <c r="G48">
        <f t="shared" si="5"/>
        <v>247.60000000000002</v>
      </c>
      <c r="H48" s="154"/>
      <c r="I48">
        <f>BRPL_EOD!AK48+BRPL_EOD!AL48</f>
        <v>97.12</v>
      </c>
      <c r="J48">
        <f>BYPL_EOD!AK48+BYPL_EOD!AL48</f>
        <v>48.67</v>
      </c>
      <c r="K48">
        <f>MES_EOD!AK48+MES_EOD!AL48</f>
        <v>5.68</v>
      </c>
      <c r="L48">
        <f>NDMC_EOD!AK48+NDMC_EOD!AL48</f>
        <v>28.27</v>
      </c>
      <c r="M48">
        <f>TPDDL_EOD!AK48+TPDDL_EOD!AL48</f>
        <v>67.86</v>
      </c>
      <c r="N48">
        <f t="shared" si="0"/>
        <v>247.60000000000002</v>
      </c>
      <c r="O48" s="154">
        <f t="shared" si="1"/>
        <v>0</v>
      </c>
      <c r="P48">
        <v>97.12</v>
      </c>
      <c r="Q48">
        <v>48.67</v>
      </c>
      <c r="R48">
        <v>5.68</v>
      </c>
      <c r="S48">
        <v>28.27</v>
      </c>
      <c r="T48">
        <v>67.86</v>
      </c>
      <c r="U48" s="156">
        <f t="shared" si="2"/>
        <v>247.60000000000002</v>
      </c>
      <c r="V48" s="154">
        <f t="shared" si="3"/>
        <v>0</v>
      </c>
      <c r="Y48">
        <f>BAWANA!AW48+BAWANA!AX48</f>
        <v>31.2</v>
      </c>
      <c r="Z48">
        <f>BAWANA!BD48+BAWANA!BE48</f>
        <v>31.2</v>
      </c>
      <c r="AA48">
        <f>BAWANA!X48+BAWANA!Y48</f>
        <v>31.2</v>
      </c>
      <c r="AB48">
        <f>BAWANA!AE48+BAWANA!AF48</f>
        <v>31.2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229.34399999999999</v>
      </c>
      <c r="E49">
        <f>BAWANA!AM49</f>
        <v>0</v>
      </c>
      <c r="F49">
        <f t="shared" si="4"/>
        <v>256</v>
      </c>
      <c r="G49">
        <f t="shared" si="5"/>
        <v>229.34399999999999</v>
      </c>
      <c r="H49" s="154"/>
      <c r="I49">
        <f>BRPL_EOD!AK49+BRPL_EOD!AL49</f>
        <v>75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229.34</v>
      </c>
      <c r="O49" s="154">
        <f t="shared" si="1"/>
        <v>3.9999999999906777E-3</v>
      </c>
      <c r="P49">
        <v>75.003233828903262</v>
      </c>
      <c r="Q49">
        <v>49.92</v>
      </c>
      <c r="R49">
        <v>5.8201018136750626</v>
      </c>
      <c r="S49">
        <v>29.000664357421659</v>
      </c>
      <c r="T49">
        <v>69.599999999999994</v>
      </c>
      <c r="U49" s="156">
        <f t="shared" si="2"/>
        <v>229.34399999999999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229.34399999999999</v>
      </c>
      <c r="E50">
        <f>BAWANA!AM50</f>
        <v>0</v>
      </c>
      <c r="F50">
        <f t="shared" si="4"/>
        <v>256</v>
      </c>
      <c r="G50">
        <f t="shared" si="5"/>
        <v>229.34399999999999</v>
      </c>
      <c r="H50" s="154"/>
      <c r="I50">
        <f>BRPL_EOD!AK50+BRPL_EOD!AL50</f>
        <v>75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229.34</v>
      </c>
      <c r="O50" s="154">
        <f t="shared" si="1"/>
        <v>3.9999999999906777E-3</v>
      </c>
      <c r="P50">
        <v>75.003233828903262</v>
      </c>
      <c r="Q50">
        <v>49.92</v>
      </c>
      <c r="R50">
        <v>5.8201018136750626</v>
      </c>
      <c r="S50">
        <v>29.000664357421659</v>
      </c>
      <c r="T50">
        <v>69.599999999999994</v>
      </c>
      <c r="U50" s="156">
        <f t="shared" si="2"/>
        <v>229.34399999999999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229.34399999999999</v>
      </c>
      <c r="E51">
        <f>BAWANA!AM51</f>
        <v>0</v>
      </c>
      <c r="F51">
        <f t="shared" si="4"/>
        <v>256</v>
      </c>
      <c r="G51">
        <f t="shared" si="5"/>
        <v>229.34399999999999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229.34</v>
      </c>
      <c r="O51" s="154">
        <f t="shared" si="1"/>
        <v>3.9999999999906777E-3</v>
      </c>
      <c r="P51">
        <v>75.003233828903262</v>
      </c>
      <c r="Q51">
        <v>49.92</v>
      </c>
      <c r="R51">
        <v>5.8201018136750626</v>
      </c>
      <c r="S51">
        <v>29.000664357421659</v>
      </c>
      <c r="T51">
        <v>69.599999999999994</v>
      </c>
      <c r="U51" s="156">
        <f t="shared" si="2"/>
        <v>229.34399999999999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229.34399999999999</v>
      </c>
      <c r="E52">
        <f>BAWANA!AM52</f>
        <v>0</v>
      </c>
      <c r="F52">
        <f t="shared" si="4"/>
        <v>256</v>
      </c>
      <c r="G52">
        <f t="shared" si="5"/>
        <v>229.34399999999999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229.34</v>
      </c>
      <c r="O52" s="154">
        <f t="shared" si="1"/>
        <v>3.9999999999906777E-3</v>
      </c>
      <c r="P52">
        <v>75.003233828903262</v>
      </c>
      <c r="Q52">
        <v>49.92</v>
      </c>
      <c r="R52">
        <v>5.8201018136750626</v>
      </c>
      <c r="S52">
        <v>29.000664357421659</v>
      </c>
      <c r="T52">
        <v>69.599999999999994</v>
      </c>
      <c r="U52" s="156">
        <f t="shared" si="2"/>
        <v>229.34399999999999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229.34399999999999</v>
      </c>
      <c r="E53">
        <f>BAWANA!AM53</f>
        <v>0</v>
      </c>
      <c r="F53">
        <f t="shared" si="4"/>
        <v>256</v>
      </c>
      <c r="G53">
        <f t="shared" si="5"/>
        <v>229.34399999999999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229.34</v>
      </c>
      <c r="O53" s="154">
        <f t="shared" si="1"/>
        <v>3.9999999999906777E-3</v>
      </c>
      <c r="P53">
        <v>75.003233828903262</v>
      </c>
      <c r="Q53">
        <v>49.92</v>
      </c>
      <c r="R53">
        <v>5.8201018136750626</v>
      </c>
      <c r="S53">
        <v>29.000664357421659</v>
      </c>
      <c r="T53">
        <v>69.599999999999994</v>
      </c>
      <c r="U53" s="156">
        <f t="shared" si="2"/>
        <v>229.34399999999999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229.34399999999999</v>
      </c>
      <c r="E54">
        <f>BAWANA!AM54</f>
        <v>0</v>
      </c>
      <c r="F54">
        <f t="shared" si="4"/>
        <v>256</v>
      </c>
      <c r="G54">
        <f t="shared" si="5"/>
        <v>229.34399999999999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229.34</v>
      </c>
      <c r="O54" s="154">
        <f t="shared" si="1"/>
        <v>3.9999999999906777E-3</v>
      </c>
      <c r="P54">
        <v>75.003233828903262</v>
      </c>
      <c r="Q54">
        <v>49.92</v>
      </c>
      <c r="R54">
        <v>5.8201018136750626</v>
      </c>
      <c r="S54">
        <v>29.000664357421659</v>
      </c>
      <c r="T54">
        <v>69.599999999999994</v>
      </c>
      <c r="U54" s="156">
        <f t="shared" si="2"/>
        <v>229.34399999999999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229.34399999999999</v>
      </c>
      <c r="E55">
        <f>BAWANA!AM55</f>
        <v>0</v>
      </c>
      <c r="F55">
        <f t="shared" si="4"/>
        <v>256</v>
      </c>
      <c r="G55">
        <f t="shared" si="5"/>
        <v>229.34399999999999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229.34</v>
      </c>
      <c r="O55" s="154">
        <f t="shared" si="1"/>
        <v>3.9999999999906777E-3</v>
      </c>
      <c r="P55">
        <v>75.003233828903262</v>
      </c>
      <c r="Q55">
        <v>49.92</v>
      </c>
      <c r="R55">
        <v>5.8201018136750626</v>
      </c>
      <c r="S55">
        <v>29.000664357421659</v>
      </c>
      <c r="T55">
        <v>69.599999999999994</v>
      </c>
      <c r="U55" s="156">
        <f t="shared" si="2"/>
        <v>229.34399999999999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229.34399999999999</v>
      </c>
      <c r="E56">
        <f>BAWANA!AM56</f>
        <v>0</v>
      </c>
      <c r="F56">
        <f t="shared" si="4"/>
        <v>256</v>
      </c>
      <c r="G56">
        <f t="shared" si="5"/>
        <v>229.34399999999999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229.34</v>
      </c>
      <c r="O56" s="154">
        <f t="shared" si="1"/>
        <v>3.9999999999906777E-3</v>
      </c>
      <c r="P56">
        <v>75.003233828903262</v>
      </c>
      <c r="Q56">
        <v>49.92</v>
      </c>
      <c r="R56">
        <v>5.8201018136750626</v>
      </c>
      <c r="S56">
        <v>29.000664357421659</v>
      </c>
      <c r="T56">
        <v>69.599999999999994</v>
      </c>
      <c r="U56" s="156">
        <f t="shared" si="2"/>
        <v>229.34399999999999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229.34399999999999</v>
      </c>
      <c r="E57">
        <f>BAWANA!AM57</f>
        <v>0</v>
      </c>
      <c r="F57">
        <f t="shared" si="4"/>
        <v>256</v>
      </c>
      <c r="G57">
        <f t="shared" si="5"/>
        <v>229.34399999999999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229.34</v>
      </c>
      <c r="O57" s="154">
        <f t="shared" si="1"/>
        <v>3.9999999999906777E-3</v>
      </c>
      <c r="P57">
        <v>75.003233828903262</v>
      </c>
      <c r="Q57">
        <v>49.92</v>
      </c>
      <c r="R57">
        <v>5.8201018136750626</v>
      </c>
      <c r="S57">
        <v>29.000664357421659</v>
      </c>
      <c r="T57">
        <v>69.599999999999994</v>
      </c>
      <c r="U57" s="156">
        <f t="shared" si="2"/>
        <v>229.34399999999999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229.34399999999999</v>
      </c>
      <c r="E58">
        <f>BAWANA!AM58</f>
        <v>0</v>
      </c>
      <c r="F58">
        <f t="shared" si="4"/>
        <v>256</v>
      </c>
      <c r="G58">
        <f t="shared" si="5"/>
        <v>229.34399999999999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229.34</v>
      </c>
      <c r="O58" s="154">
        <f t="shared" si="1"/>
        <v>3.9999999999906777E-3</v>
      </c>
      <c r="P58">
        <v>75.003233828903262</v>
      </c>
      <c r="Q58">
        <v>49.92</v>
      </c>
      <c r="R58">
        <v>5.8201018136750626</v>
      </c>
      <c r="S58">
        <v>29.000664357421659</v>
      </c>
      <c r="T58">
        <v>69.599999999999994</v>
      </c>
      <c r="U58" s="156">
        <f t="shared" si="2"/>
        <v>229.34399999999999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229.34399999999999</v>
      </c>
      <c r="E59">
        <f>BAWANA!AM59</f>
        <v>0</v>
      </c>
      <c r="F59">
        <f t="shared" si="4"/>
        <v>256</v>
      </c>
      <c r="G59">
        <f t="shared" si="5"/>
        <v>229.34399999999999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229.34</v>
      </c>
      <c r="O59" s="154">
        <f t="shared" si="1"/>
        <v>3.9999999999906777E-3</v>
      </c>
      <c r="P59">
        <v>75.003233828903262</v>
      </c>
      <c r="Q59">
        <v>49.92</v>
      </c>
      <c r="R59">
        <v>5.8201018136750626</v>
      </c>
      <c r="S59">
        <v>29.000664357421659</v>
      </c>
      <c r="T59">
        <v>69.599999999999994</v>
      </c>
      <c r="U59" s="156">
        <f t="shared" si="2"/>
        <v>229.34399999999999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229.34399999999999</v>
      </c>
      <c r="E60">
        <f>BAWANA!AM60</f>
        <v>0</v>
      </c>
      <c r="F60">
        <f t="shared" si="4"/>
        <v>256</v>
      </c>
      <c r="G60">
        <f t="shared" si="5"/>
        <v>229.34399999999999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229.34</v>
      </c>
      <c r="O60" s="154">
        <f t="shared" si="1"/>
        <v>3.9999999999906777E-3</v>
      </c>
      <c r="P60">
        <v>75.003233828903262</v>
      </c>
      <c r="Q60">
        <v>49.92</v>
      </c>
      <c r="R60">
        <v>5.8201018136750626</v>
      </c>
      <c r="S60">
        <v>29.000664357421659</v>
      </c>
      <c r="T60">
        <v>69.599999999999994</v>
      </c>
      <c r="U60" s="156">
        <f t="shared" si="2"/>
        <v>229.34399999999999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229.34399999999999</v>
      </c>
      <c r="E61">
        <f>BAWANA!AM61</f>
        <v>0</v>
      </c>
      <c r="F61">
        <f t="shared" si="4"/>
        <v>256</v>
      </c>
      <c r="G61">
        <f t="shared" si="5"/>
        <v>229.34399999999999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229.34</v>
      </c>
      <c r="O61" s="154">
        <f t="shared" si="1"/>
        <v>3.9999999999906777E-3</v>
      </c>
      <c r="P61">
        <v>75.003233828903262</v>
      </c>
      <c r="Q61">
        <v>49.92</v>
      </c>
      <c r="R61">
        <v>5.8201018136750626</v>
      </c>
      <c r="S61">
        <v>29.000664357421659</v>
      </c>
      <c r="T61">
        <v>69.599999999999994</v>
      </c>
      <c r="U61" s="156">
        <f t="shared" si="2"/>
        <v>229.34399999999999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229.34399999999999</v>
      </c>
      <c r="E62">
        <f>BAWANA!AM62</f>
        <v>0</v>
      </c>
      <c r="F62">
        <f t="shared" si="4"/>
        <v>256</v>
      </c>
      <c r="G62">
        <f t="shared" si="5"/>
        <v>229.34399999999999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229.34</v>
      </c>
      <c r="O62" s="154">
        <f t="shared" si="1"/>
        <v>3.9999999999906777E-3</v>
      </c>
      <c r="P62">
        <v>75.003233828903262</v>
      </c>
      <c r="Q62">
        <v>49.92</v>
      </c>
      <c r="R62">
        <v>5.8201018136750626</v>
      </c>
      <c r="S62">
        <v>29.000664357421659</v>
      </c>
      <c r="T62">
        <v>69.599999999999994</v>
      </c>
      <c r="U62" s="156">
        <f t="shared" si="2"/>
        <v>229.34399999999999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229.34399999999999</v>
      </c>
      <c r="E63">
        <f>BAWANA!AM63</f>
        <v>0</v>
      </c>
      <c r="F63">
        <f t="shared" si="4"/>
        <v>256</v>
      </c>
      <c r="G63">
        <f t="shared" si="5"/>
        <v>229.34399999999999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229.34</v>
      </c>
      <c r="O63" s="154">
        <f t="shared" si="1"/>
        <v>3.9999999999906777E-3</v>
      </c>
      <c r="P63">
        <v>75.003233828903262</v>
      </c>
      <c r="Q63">
        <v>49.92</v>
      </c>
      <c r="R63">
        <v>5.8201018136750626</v>
      </c>
      <c r="S63">
        <v>29.000664357421659</v>
      </c>
      <c r="T63">
        <v>69.599999999999994</v>
      </c>
      <c r="U63" s="156">
        <f t="shared" si="2"/>
        <v>229.34399999999999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229.34399999999999</v>
      </c>
      <c r="E64">
        <f>BAWANA!AM64</f>
        <v>0</v>
      </c>
      <c r="F64">
        <f t="shared" si="4"/>
        <v>256</v>
      </c>
      <c r="G64">
        <f t="shared" si="5"/>
        <v>229.34399999999999</v>
      </c>
      <c r="H64" s="154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229.34</v>
      </c>
      <c r="O64" s="154">
        <f t="shared" si="1"/>
        <v>3.9999999999906777E-3</v>
      </c>
      <c r="P64">
        <v>75.003233828903262</v>
      </c>
      <c r="Q64">
        <v>49.92</v>
      </c>
      <c r="R64">
        <v>5.8201018136750626</v>
      </c>
      <c r="S64">
        <v>29.000664357421659</v>
      </c>
      <c r="T64">
        <v>69.599999999999994</v>
      </c>
      <c r="U64" s="156">
        <f t="shared" si="2"/>
        <v>229.34399999999999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229.34399999999999</v>
      </c>
      <c r="E65">
        <f>BAWANA!AM65</f>
        <v>0</v>
      </c>
      <c r="F65">
        <f t="shared" si="4"/>
        <v>256</v>
      </c>
      <c r="G65">
        <f t="shared" si="5"/>
        <v>229.34399999999999</v>
      </c>
      <c r="H65" s="154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229.34</v>
      </c>
      <c r="O65" s="154">
        <f t="shared" si="1"/>
        <v>3.9999999999906777E-3</v>
      </c>
      <c r="P65">
        <v>75.003233828903262</v>
      </c>
      <c r="Q65">
        <v>49.92</v>
      </c>
      <c r="R65">
        <v>5.8201018136750626</v>
      </c>
      <c r="S65">
        <v>29.000664357421659</v>
      </c>
      <c r="T65">
        <v>69.599999999999994</v>
      </c>
      <c r="U65" s="156">
        <f t="shared" si="2"/>
        <v>229.34399999999999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229.34399999999999</v>
      </c>
      <c r="E66">
        <f>BAWANA!AM66</f>
        <v>0</v>
      </c>
      <c r="F66">
        <f t="shared" si="4"/>
        <v>256</v>
      </c>
      <c r="G66">
        <f t="shared" si="5"/>
        <v>229.34399999999999</v>
      </c>
      <c r="H66" s="154"/>
      <c r="I66">
        <f>BRPL_EOD!AK66+BRPL_EOD!AL66</f>
        <v>75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229.34</v>
      </c>
      <c r="O66" s="154">
        <f t="shared" si="1"/>
        <v>3.9999999999906777E-3</v>
      </c>
      <c r="P66">
        <v>75.003233828903262</v>
      </c>
      <c r="Q66">
        <v>49.92</v>
      </c>
      <c r="R66">
        <v>5.8201018136750626</v>
      </c>
      <c r="S66">
        <v>29.000664357421659</v>
      </c>
      <c r="T66">
        <v>69.599999999999994</v>
      </c>
      <c r="U66" s="156">
        <f t="shared" si="2"/>
        <v>229.34399999999999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229.34399999999999</v>
      </c>
      <c r="E67">
        <f>BAWANA!AM67</f>
        <v>0</v>
      </c>
      <c r="F67">
        <f t="shared" si="4"/>
        <v>256</v>
      </c>
      <c r="G67">
        <f t="shared" si="5"/>
        <v>229.34399999999999</v>
      </c>
      <c r="H67" s="154"/>
      <c r="I67">
        <f>BRPL_EOD!AK67+BRPL_EOD!AL67</f>
        <v>75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229.34</v>
      </c>
      <c r="O67" s="154">
        <f t="shared" ref="O67:O98" si="8">G67-N67</f>
        <v>3.9999999999906777E-3</v>
      </c>
      <c r="P67">
        <v>75.003233828903262</v>
      </c>
      <c r="Q67">
        <v>49.92</v>
      </c>
      <c r="R67">
        <v>5.8201018136750626</v>
      </c>
      <c r="S67">
        <v>29.000664357421659</v>
      </c>
      <c r="T67">
        <v>69.599999999999994</v>
      </c>
      <c r="U67" s="156">
        <f t="shared" ref="U67:U98" si="9">SUM(P67:T67)</f>
        <v>229.34399999999999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229.34399999999999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229.34399999999999</v>
      </c>
      <c r="H68" s="154"/>
      <c r="I68">
        <f>BRPL_EOD!AK68+BRPL_EOD!AL68</f>
        <v>75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229.34</v>
      </c>
      <c r="O68" s="154">
        <f t="shared" si="8"/>
        <v>3.9999999999906777E-3</v>
      </c>
      <c r="P68">
        <v>75.003233828903262</v>
      </c>
      <c r="Q68">
        <v>49.92</v>
      </c>
      <c r="R68">
        <v>5.8201018136750626</v>
      </c>
      <c r="S68">
        <v>29.000664357421659</v>
      </c>
      <c r="T68">
        <v>69.599999999999994</v>
      </c>
      <c r="U68" s="156">
        <f t="shared" si="9"/>
        <v>229.34399999999999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229.34399999999999</v>
      </c>
      <c r="E69">
        <f>BAWANA!AM69</f>
        <v>0</v>
      </c>
      <c r="F69">
        <f t="shared" si="11"/>
        <v>256</v>
      </c>
      <c r="G69">
        <f t="shared" si="12"/>
        <v>229.34399999999999</v>
      </c>
      <c r="H69" s="154"/>
      <c r="I69">
        <f>BRPL_EOD!AK69+BRPL_EOD!AL69</f>
        <v>75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229.34</v>
      </c>
      <c r="O69" s="154">
        <f t="shared" si="8"/>
        <v>3.9999999999906777E-3</v>
      </c>
      <c r="P69">
        <v>75.003233828903262</v>
      </c>
      <c r="Q69">
        <v>49.92</v>
      </c>
      <c r="R69">
        <v>5.8201018136750626</v>
      </c>
      <c r="S69">
        <v>29.000664357421659</v>
      </c>
      <c r="T69">
        <v>69.599999999999994</v>
      </c>
      <c r="U69" s="156">
        <f t="shared" si="9"/>
        <v>229.34399999999999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229.34399999999999</v>
      </c>
      <c r="E70">
        <f>BAWANA!AM70</f>
        <v>0</v>
      </c>
      <c r="F70">
        <f t="shared" si="11"/>
        <v>256</v>
      </c>
      <c r="G70">
        <f t="shared" si="12"/>
        <v>229.34399999999999</v>
      </c>
      <c r="H70" s="154"/>
      <c r="I70">
        <f>BRPL_EOD!AK70+BRPL_EOD!AL70</f>
        <v>75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229.34</v>
      </c>
      <c r="O70" s="154">
        <f t="shared" si="8"/>
        <v>3.9999999999906777E-3</v>
      </c>
      <c r="P70">
        <v>75.003233828903262</v>
      </c>
      <c r="Q70">
        <v>49.92</v>
      </c>
      <c r="R70">
        <v>5.8201018136750626</v>
      </c>
      <c r="S70">
        <v>29.000664357421659</v>
      </c>
      <c r="T70">
        <v>69.599999999999994</v>
      </c>
      <c r="U70" s="156">
        <f t="shared" si="9"/>
        <v>229.34399999999999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229.34399999999999</v>
      </c>
      <c r="E71">
        <f>BAWANA!AM71</f>
        <v>0</v>
      </c>
      <c r="F71">
        <f t="shared" si="11"/>
        <v>256</v>
      </c>
      <c r="G71">
        <f t="shared" si="12"/>
        <v>229.34399999999999</v>
      </c>
      <c r="H71" s="154"/>
      <c r="I71">
        <f>BRPL_EOD!AK71+BRPL_EOD!AL71</f>
        <v>75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229.34</v>
      </c>
      <c r="O71" s="154">
        <f t="shared" si="8"/>
        <v>3.9999999999906777E-3</v>
      </c>
      <c r="P71">
        <v>75.003233828903262</v>
      </c>
      <c r="Q71">
        <v>49.92</v>
      </c>
      <c r="R71">
        <v>5.8201018136750626</v>
      </c>
      <c r="S71">
        <v>29.000664357421659</v>
      </c>
      <c r="T71">
        <v>69.599999999999994</v>
      </c>
      <c r="U71" s="156">
        <f t="shared" si="9"/>
        <v>229.34399999999999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229.34399999999999</v>
      </c>
      <c r="E72">
        <f>BAWANA!AM72</f>
        <v>0</v>
      </c>
      <c r="F72">
        <f t="shared" si="11"/>
        <v>256</v>
      </c>
      <c r="G72">
        <f t="shared" si="12"/>
        <v>229.34399999999999</v>
      </c>
      <c r="H72" s="154"/>
      <c r="I72">
        <f>BRPL_EOD!AK72+BRPL_EOD!AL72</f>
        <v>75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229.34</v>
      </c>
      <c r="O72" s="154">
        <f t="shared" si="8"/>
        <v>3.9999999999906777E-3</v>
      </c>
      <c r="P72">
        <v>75.003233828903262</v>
      </c>
      <c r="Q72">
        <v>49.92</v>
      </c>
      <c r="R72">
        <v>5.8201018136750626</v>
      </c>
      <c r="S72">
        <v>29.000664357421659</v>
      </c>
      <c r="T72">
        <v>69.599999999999994</v>
      </c>
      <c r="U72" s="156">
        <f t="shared" si="9"/>
        <v>229.34399999999999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229.34399999999999</v>
      </c>
      <c r="E73">
        <f>BAWANA!AM73</f>
        <v>0</v>
      </c>
      <c r="F73">
        <f t="shared" si="11"/>
        <v>256</v>
      </c>
      <c r="G73">
        <f t="shared" si="12"/>
        <v>229.34399999999999</v>
      </c>
      <c r="H73" s="154"/>
      <c r="I73">
        <f>BRPL_EOD!AK73+BRPL_EOD!AL73</f>
        <v>75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229.34</v>
      </c>
      <c r="O73" s="154">
        <f t="shared" si="8"/>
        <v>3.9999999999906777E-3</v>
      </c>
      <c r="P73">
        <v>75.003233828903262</v>
      </c>
      <c r="Q73">
        <v>49.92</v>
      </c>
      <c r="R73">
        <v>5.8201018136750626</v>
      </c>
      <c r="S73">
        <v>29.000664357421659</v>
      </c>
      <c r="T73">
        <v>69.599999999999994</v>
      </c>
      <c r="U73" s="156">
        <f t="shared" si="9"/>
        <v>229.34399999999999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229.34399999999999</v>
      </c>
      <c r="E74">
        <f>BAWANA!AM74</f>
        <v>0</v>
      </c>
      <c r="F74">
        <f t="shared" si="11"/>
        <v>256</v>
      </c>
      <c r="G74">
        <f t="shared" si="12"/>
        <v>229.34399999999999</v>
      </c>
      <c r="H74" s="154"/>
      <c r="I74">
        <f>BRPL_EOD!AK74+BRPL_EOD!AL74</f>
        <v>75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229.34</v>
      </c>
      <c r="O74" s="154">
        <f t="shared" si="8"/>
        <v>3.9999999999906777E-3</v>
      </c>
      <c r="P74">
        <v>75.003233828903262</v>
      </c>
      <c r="Q74">
        <v>49.92</v>
      </c>
      <c r="R74">
        <v>5.8201018136750626</v>
      </c>
      <c r="S74">
        <v>29.000664357421659</v>
      </c>
      <c r="T74">
        <v>69.599999999999994</v>
      </c>
      <c r="U74" s="156">
        <f t="shared" si="9"/>
        <v>229.34399999999999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239.34399999999999</v>
      </c>
      <c r="E75">
        <f>BAWANA!AM75</f>
        <v>0</v>
      </c>
      <c r="F75">
        <f t="shared" si="11"/>
        <v>256</v>
      </c>
      <c r="G75">
        <f t="shared" si="12"/>
        <v>239.34399999999999</v>
      </c>
      <c r="H75" s="154"/>
      <c r="I75">
        <f>BRPL_EOD!AK75+BRPL_EOD!AL75</f>
        <v>85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239.34</v>
      </c>
      <c r="O75" s="154">
        <f t="shared" si="8"/>
        <v>3.9999999999906777E-3</v>
      </c>
      <c r="P75">
        <v>85.003174383713926</v>
      </c>
      <c r="Q75">
        <v>49.92</v>
      </c>
      <c r="R75">
        <v>5.8200977358297603</v>
      </c>
      <c r="S75">
        <v>29.000727880456314</v>
      </c>
      <c r="T75">
        <v>69.599999999999994</v>
      </c>
      <c r="U75" s="156">
        <f t="shared" si="9"/>
        <v>239.34399999999999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247.60000000000002</v>
      </c>
      <c r="E76">
        <f>BAWANA!AM76</f>
        <v>0</v>
      </c>
      <c r="F76">
        <f t="shared" si="11"/>
        <v>256</v>
      </c>
      <c r="G76">
        <f t="shared" si="12"/>
        <v>247.60000000000002</v>
      </c>
      <c r="H76" s="154"/>
      <c r="I76">
        <f>BRPL_EOD!AK76+BRPL_EOD!AL76</f>
        <v>97.12</v>
      </c>
      <c r="J76">
        <f>BYPL_EOD!AK76+BYPL_EOD!AL76</f>
        <v>48.67</v>
      </c>
      <c r="K76">
        <f>MES_EOD!AK76+MES_EOD!AL76</f>
        <v>5.68</v>
      </c>
      <c r="L76">
        <f>NDMC_EOD!AK76+NDMC_EOD!AL76</f>
        <v>28.27</v>
      </c>
      <c r="M76">
        <f>TPDDL_EOD!AK76+TPDDL_EOD!AL76</f>
        <v>67.86</v>
      </c>
      <c r="N76">
        <f t="shared" si="7"/>
        <v>247.60000000000002</v>
      </c>
      <c r="O76" s="154">
        <f t="shared" si="8"/>
        <v>0</v>
      </c>
      <c r="P76">
        <v>97.12</v>
      </c>
      <c r="Q76">
        <v>48.67</v>
      </c>
      <c r="R76">
        <v>5.68</v>
      </c>
      <c r="S76">
        <v>28.27</v>
      </c>
      <c r="T76">
        <v>67.86</v>
      </c>
      <c r="U76" s="156">
        <f t="shared" si="9"/>
        <v>247.60000000000002</v>
      </c>
      <c r="V76" s="154">
        <f t="shared" si="10"/>
        <v>0</v>
      </c>
      <c r="Y76">
        <f>BAWANA!AW76+BAWANA!AX76</f>
        <v>31.2</v>
      </c>
      <c r="Z76">
        <f>BAWANA!BD76+BAWANA!BE76</f>
        <v>31.2</v>
      </c>
      <c r="AA76">
        <f>BAWANA!X76+BAWANA!Y76</f>
        <v>31.2</v>
      </c>
      <c r="AB76">
        <f>BAWANA!AE76+BAWANA!AF76</f>
        <v>31.2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247.60000000000002</v>
      </c>
      <c r="E77">
        <f>BAWANA!AM77</f>
        <v>0</v>
      </c>
      <c r="F77">
        <f t="shared" si="11"/>
        <v>256</v>
      </c>
      <c r="G77">
        <f t="shared" si="12"/>
        <v>247.60000000000002</v>
      </c>
      <c r="H77" s="154"/>
      <c r="I77">
        <f>BRPL_EOD!AK77+BRPL_EOD!AL77</f>
        <v>97.12</v>
      </c>
      <c r="J77">
        <f>BYPL_EOD!AK77+BYPL_EOD!AL77</f>
        <v>48.67</v>
      </c>
      <c r="K77">
        <f>MES_EOD!AK77+MES_EOD!AL77</f>
        <v>5.68</v>
      </c>
      <c r="L77">
        <f>NDMC_EOD!AK77+NDMC_EOD!AL77</f>
        <v>28.27</v>
      </c>
      <c r="M77">
        <f>TPDDL_EOD!AK77+TPDDL_EOD!AL77</f>
        <v>67.86</v>
      </c>
      <c r="N77">
        <f t="shared" si="7"/>
        <v>247.60000000000002</v>
      </c>
      <c r="O77" s="154">
        <f t="shared" si="8"/>
        <v>0</v>
      </c>
      <c r="P77">
        <v>97.12</v>
      </c>
      <c r="Q77">
        <v>48.67</v>
      </c>
      <c r="R77">
        <v>5.68</v>
      </c>
      <c r="S77">
        <v>28.27</v>
      </c>
      <c r="T77">
        <v>67.86</v>
      </c>
      <c r="U77" s="156">
        <f t="shared" si="9"/>
        <v>247.60000000000002</v>
      </c>
      <c r="V77" s="154">
        <f t="shared" si="10"/>
        <v>0</v>
      </c>
      <c r="Y77">
        <f>BAWANA!AW77+BAWANA!AX77</f>
        <v>31.2</v>
      </c>
      <c r="Z77">
        <f>BAWANA!BD77+BAWANA!BE77</f>
        <v>31.2</v>
      </c>
      <c r="AA77">
        <f>BAWANA!X77+BAWANA!Y77</f>
        <v>31.2</v>
      </c>
      <c r="AB77">
        <f>BAWANA!AE77+BAWANA!AF77</f>
        <v>31.2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247.60000000000002</v>
      </c>
      <c r="E78">
        <f>BAWANA!AM78</f>
        <v>0</v>
      </c>
      <c r="F78">
        <f t="shared" si="11"/>
        <v>256</v>
      </c>
      <c r="G78">
        <f t="shared" si="12"/>
        <v>247.60000000000002</v>
      </c>
      <c r="H78" s="154"/>
      <c r="I78">
        <f>BRPL_EOD!AK78+BRPL_EOD!AL78</f>
        <v>97.12</v>
      </c>
      <c r="J78">
        <f>BYPL_EOD!AK78+BYPL_EOD!AL78</f>
        <v>48.67</v>
      </c>
      <c r="K78">
        <f>MES_EOD!AK78+MES_EOD!AL78</f>
        <v>5.68</v>
      </c>
      <c r="L78">
        <f>NDMC_EOD!AK78+NDMC_EOD!AL78</f>
        <v>28.27</v>
      </c>
      <c r="M78">
        <f>TPDDL_EOD!AK78+TPDDL_EOD!AL78</f>
        <v>67.86</v>
      </c>
      <c r="N78">
        <f t="shared" si="7"/>
        <v>247.60000000000002</v>
      </c>
      <c r="O78" s="154">
        <f t="shared" si="8"/>
        <v>0</v>
      </c>
      <c r="P78">
        <v>97.12</v>
      </c>
      <c r="Q78">
        <v>48.67</v>
      </c>
      <c r="R78">
        <v>5.68</v>
      </c>
      <c r="S78">
        <v>28.27</v>
      </c>
      <c r="T78">
        <v>67.86</v>
      </c>
      <c r="U78" s="156">
        <f t="shared" si="9"/>
        <v>247.60000000000002</v>
      </c>
      <c r="V78" s="154">
        <f t="shared" si="10"/>
        <v>0</v>
      </c>
      <c r="Y78">
        <f>BAWANA!AW78+BAWANA!AX78</f>
        <v>31.2</v>
      </c>
      <c r="Z78">
        <f>BAWANA!BD78+BAWANA!BE78</f>
        <v>31.2</v>
      </c>
      <c r="AA78">
        <f>BAWANA!X78+BAWANA!Y78</f>
        <v>31.2</v>
      </c>
      <c r="AB78">
        <f>BAWANA!AE78+BAWANA!AF78</f>
        <v>31.2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247.60000000000002</v>
      </c>
      <c r="E79">
        <f>BAWANA!AM79</f>
        <v>0</v>
      </c>
      <c r="F79">
        <f t="shared" si="11"/>
        <v>256</v>
      </c>
      <c r="G79">
        <f t="shared" si="12"/>
        <v>247.60000000000002</v>
      </c>
      <c r="H79" s="154"/>
      <c r="I79">
        <f>BRPL_EOD!AK79+BRPL_EOD!AL79</f>
        <v>97.12</v>
      </c>
      <c r="J79">
        <f>BYPL_EOD!AK79+BYPL_EOD!AL79</f>
        <v>48.67</v>
      </c>
      <c r="K79">
        <f>MES_EOD!AK79+MES_EOD!AL79</f>
        <v>5.68</v>
      </c>
      <c r="L79">
        <f>NDMC_EOD!AK79+NDMC_EOD!AL79</f>
        <v>28.27</v>
      </c>
      <c r="M79">
        <f>TPDDL_EOD!AK79+TPDDL_EOD!AL79</f>
        <v>67.86</v>
      </c>
      <c r="N79">
        <f t="shared" si="7"/>
        <v>247.60000000000002</v>
      </c>
      <c r="O79" s="154">
        <f t="shared" si="8"/>
        <v>0</v>
      </c>
      <c r="P79">
        <v>97.12</v>
      </c>
      <c r="Q79">
        <v>48.67</v>
      </c>
      <c r="R79">
        <v>5.68</v>
      </c>
      <c r="S79">
        <v>28.27</v>
      </c>
      <c r="T79">
        <v>67.86</v>
      </c>
      <c r="U79" s="156">
        <f t="shared" si="9"/>
        <v>247.60000000000002</v>
      </c>
      <c r="V79" s="154">
        <f t="shared" si="10"/>
        <v>0</v>
      </c>
      <c r="Y79">
        <f>BAWANA!AW79+BAWANA!AX79</f>
        <v>31.2</v>
      </c>
      <c r="Z79">
        <f>BAWANA!BD79+BAWANA!BE79</f>
        <v>31.2</v>
      </c>
      <c r="AA79">
        <f>BAWANA!X79+BAWANA!Y79</f>
        <v>31.2</v>
      </c>
      <c r="AB79">
        <f>BAWANA!AE79+BAWANA!AF79</f>
        <v>31.2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247.60000000000002</v>
      </c>
      <c r="E80">
        <f>BAWANA!AM80</f>
        <v>0</v>
      </c>
      <c r="F80">
        <f t="shared" si="11"/>
        <v>256</v>
      </c>
      <c r="G80">
        <f t="shared" si="12"/>
        <v>247.60000000000002</v>
      </c>
      <c r="H80" s="154"/>
      <c r="I80">
        <f>BRPL_EOD!AK80+BRPL_EOD!AL80</f>
        <v>97.12</v>
      </c>
      <c r="J80">
        <f>BYPL_EOD!AK80+BYPL_EOD!AL80</f>
        <v>48.67</v>
      </c>
      <c r="K80">
        <f>MES_EOD!AK80+MES_EOD!AL80</f>
        <v>5.68</v>
      </c>
      <c r="L80">
        <f>NDMC_EOD!AK80+NDMC_EOD!AL80</f>
        <v>28.27</v>
      </c>
      <c r="M80">
        <f>TPDDL_EOD!AK80+TPDDL_EOD!AL80</f>
        <v>67.86</v>
      </c>
      <c r="N80">
        <f t="shared" si="7"/>
        <v>247.60000000000002</v>
      </c>
      <c r="O80" s="154">
        <f t="shared" si="8"/>
        <v>0</v>
      </c>
      <c r="P80">
        <v>97.12</v>
      </c>
      <c r="Q80">
        <v>48.67</v>
      </c>
      <c r="R80">
        <v>5.68</v>
      </c>
      <c r="S80">
        <v>28.27</v>
      </c>
      <c r="T80">
        <v>67.86</v>
      </c>
      <c r="U80" s="156">
        <f t="shared" si="9"/>
        <v>247.60000000000002</v>
      </c>
      <c r="V80" s="154">
        <f t="shared" si="10"/>
        <v>0</v>
      </c>
      <c r="Y80">
        <f>BAWANA!AW80+BAWANA!AX80</f>
        <v>31.2</v>
      </c>
      <c r="Z80">
        <f>BAWANA!BD80+BAWANA!BE80</f>
        <v>31.2</v>
      </c>
      <c r="AA80">
        <f>BAWANA!X80+BAWANA!Y80</f>
        <v>31.2</v>
      </c>
      <c r="AB80">
        <f>BAWANA!AE80+BAWANA!AF80</f>
        <v>31.2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253.95999999999998</v>
      </c>
      <c r="E81">
        <f>BAWANA!AM81</f>
        <v>0</v>
      </c>
      <c r="F81">
        <f t="shared" si="11"/>
        <v>256</v>
      </c>
      <c r="G81">
        <f t="shared" si="12"/>
        <v>253.95999999999998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</v>
      </c>
      <c r="M81">
        <f>TPDDL_EOD!AK81+TPDDL_EOD!AL81</f>
        <v>69.599999999999994</v>
      </c>
      <c r="N81">
        <f t="shared" si="7"/>
        <v>253.96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28.999999999999996</v>
      </c>
      <c r="T81">
        <v>69.59999999999998</v>
      </c>
      <c r="U81" s="156">
        <f t="shared" si="9"/>
        <v>253.95999999999998</v>
      </c>
      <c r="V81" s="154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253.95999999999998</v>
      </c>
      <c r="E82">
        <f>BAWANA!AM82</f>
        <v>0</v>
      </c>
      <c r="F82">
        <f t="shared" si="11"/>
        <v>256</v>
      </c>
      <c r="G82">
        <f t="shared" si="12"/>
        <v>253.95999999999998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</v>
      </c>
      <c r="M82">
        <f>TPDDL_EOD!AK82+TPDDL_EOD!AL82</f>
        <v>69.599999999999994</v>
      </c>
      <c r="N82">
        <f t="shared" si="7"/>
        <v>253.96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28.999999999999996</v>
      </c>
      <c r="T82">
        <v>69.59999999999998</v>
      </c>
      <c r="U82" s="156">
        <f t="shared" si="9"/>
        <v>253.95999999999998</v>
      </c>
      <c r="V82" s="154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253.95999999999998</v>
      </c>
      <c r="E83">
        <f>BAWANA!AM83</f>
        <v>0</v>
      </c>
      <c r="F83">
        <f t="shared" si="11"/>
        <v>256</v>
      </c>
      <c r="G83">
        <f t="shared" si="12"/>
        <v>253.95999999999998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</v>
      </c>
      <c r="M83">
        <f>TPDDL_EOD!AK83+TPDDL_EOD!AL83</f>
        <v>69.599999999999994</v>
      </c>
      <c r="N83">
        <f t="shared" si="7"/>
        <v>253.96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28.999999999999996</v>
      </c>
      <c r="T83">
        <v>69.59999999999998</v>
      </c>
      <c r="U83" s="156">
        <f t="shared" si="9"/>
        <v>253.95999999999998</v>
      </c>
      <c r="V83" s="154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253.95999999999998</v>
      </c>
      <c r="E84">
        <f>BAWANA!AM84</f>
        <v>0</v>
      </c>
      <c r="F84">
        <f t="shared" si="11"/>
        <v>256</v>
      </c>
      <c r="G84">
        <f t="shared" si="12"/>
        <v>253.95999999999998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</v>
      </c>
      <c r="M84">
        <f>TPDDL_EOD!AK84+TPDDL_EOD!AL84</f>
        <v>69.599999999999994</v>
      </c>
      <c r="N84">
        <f t="shared" si="7"/>
        <v>253.96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28.999999999999996</v>
      </c>
      <c r="T84">
        <v>69.59999999999998</v>
      </c>
      <c r="U84" s="156">
        <f t="shared" si="9"/>
        <v>253.95999999999998</v>
      </c>
      <c r="V84" s="154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230.33999999999997</v>
      </c>
      <c r="E85">
        <f>BAWANA!AM85</f>
        <v>0</v>
      </c>
      <c r="F85">
        <f t="shared" si="11"/>
        <v>256</v>
      </c>
      <c r="G85">
        <f t="shared" si="12"/>
        <v>230.33999999999997</v>
      </c>
      <c r="H85" s="154"/>
      <c r="I85">
        <f>BRPL_EOD!AK85+BRPL_EOD!AL85</f>
        <v>76</v>
      </c>
      <c r="J85">
        <f>BYPL_EOD!AK85+BYPL_EOD!AL85</f>
        <v>49.92</v>
      </c>
      <c r="K85">
        <f>MES_EOD!AK85+MES_EOD!AL85</f>
        <v>5.82</v>
      </c>
      <c r="L85">
        <f>NDMC_EOD!AK85+NDMC_EOD!AL85</f>
        <v>29</v>
      </c>
      <c r="M85">
        <f>TPDDL_EOD!AK85+TPDDL_EOD!AL85</f>
        <v>69.599999999999994</v>
      </c>
      <c r="N85">
        <f t="shared" si="7"/>
        <v>230.34</v>
      </c>
      <c r="O85" s="154">
        <f t="shared" si="8"/>
        <v>0</v>
      </c>
      <c r="P85">
        <v>75.999999999999986</v>
      </c>
      <c r="Q85">
        <v>49.919999999999995</v>
      </c>
      <c r="R85">
        <v>5.8199999999999994</v>
      </c>
      <c r="S85">
        <v>28.999999999999996</v>
      </c>
      <c r="T85">
        <v>69.59999999999998</v>
      </c>
      <c r="U85" s="156">
        <f t="shared" si="9"/>
        <v>230.33999999999997</v>
      </c>
      <c r="V85" s="154">
        <f t="shared" si="10"/>
        <v>0</v>
      </c>
      <c r="Y85">
        <f>BAWANA!AW85+BAWANA!AX85</f>
        <v>7.66</v>
      </c>
      <c r="Z85">
        <f>BAWANA!BD85+BAWANA!BE85</f>
        <v>32</v>
      </c>
      <c r="AA85">
        <f>BAWANA!X85+BAWANA!Y85</f>
        <v>7.66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230.33999999999997</v>
      </c>
      <c r="E86">
        <f>BAWANA!AM86</f>
        <v>0</v>
      </c>
      <c r="F86">
        <f t="shared" si="11"/>
        <v>256</v>
      </c>
      <c r="G86">
        <f t="shared" si="12"/>
        <v>230.33999999999997</v>
      </c>
      <c r="H86" s="154"/>
      <c r="I86">
        <f>BRPL_EOD!AK86+BRPL_EOD!AL86</f>
        <v>76</v>
      </c>
      <c r="J86">
        <f>BYPL_EOD!AK86+BYPL_EOD!AL86</f>
        <v>49.92</v>
      </c>
      <c r="K86">
        <f>MES_EOD!AK86+MES_EOD!AL86</f>
        <v>5.82</v>
      </c>
      <c r="L86">
        <f>NDMC_EOD!AK86+NDMC_EOD!AL86</f>
        <v>29</v>
      </c>
      <c r="M86">
        <f>TPDDL_EOD!AK86+TPDDL_EOD!AL86</f>
        <v>69.599999999999994</v>
      </c>
      <c r="N86">
        <f t="shared" si="7"/>
        <v>230.34</v>
      </c>
      <c r="O86" s="154">
        <f t="shared" si="8"/>
        <v>0</v>
      </c>
      <c r="P86">
        <v>75.999999999999986</v>
      </c>
      <c r="Q86">
        <v>49.919999999999995</v>
      </c>
      <c r="R86">
        <v>5.8199999999999994</v>
      </c>
      <c r="S86">
        <v>28.999999999999996</v>
      </c>
      <c r="T86">
        <v>69.59999999999998</v>
      </c>
      <c r="U86" s="156">
        <f t="shared" si="9"/>
        <v>230.33999999999997</v>
      </c>
      <c r="V86" s="154">
        <f t="shared" si="10"/>
        <v>0</v>
      </c>
      <c r="Y86">
        <f>BAWANA!AW86+BAWANA!AX86</f>
        <v>7.66</v>
      </c>
      <c r="Z86">
        <f>BAWANA!BD86+BAWANA!BE86</f>
        <v>32</v>
      </c>
      <c r="AA86">
        <f>BAWANA!X86+BAWANA!Y86</f>
        <v>7.66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230.33999999999997</v>
      </c>
      <c r="E87">
        <f>BAWANA!AM87</f>
        <v>0</v>
      </c>
      <c r="F87">
        <f t="shared" si="11"/>
        <v>256</v>
      </c>
      <c r="G87">
        <f t="shared" si="12"/>
        <v>230.33999999999997</v>
      </c>
      <c r="H87" s="154"/>
      <c r="I87">
        <f>BRPL_EOD!AK87+BRPL_EOD!AL87</f>
        <v>76</v>
      </c>
      <c r="J87">
        <f>BYPL_EOD!AK87+BYPL_EOD!AL87</f>
        <v>49.92</v>
      </c>
      <c r="K87">
        <f>MES_EOD!AK87+MES_EOD!AL87</f>
        <v>5.82</v>
      </c>
      <c r="L87">
        <f>NDMC_EOD!AK87+NDMC_EOD!AL87</f>
        <v>29</v>
      </c>
      <c r="M87">
        <f>TPDDL_EOD!AK87+TPDDL_EOD!AL87</f>
        <v>69.599999999999994</v>
      </c>
      <c r="N87">
        <f t="shared" si="7"/>
        <v>230.34</v>
      </c>
      <c r="O87" s="154">
        <f t="shared" si="8"/>
        <v>0</v>
      </c>
      <c r="P87">
        <v>75.999999999999986</v>
      </c>
      <c r="Q87">
        <v>49.919999999999995</v>
      </c>
      <c r="R87">
        <v>5.8199999999999994</v>
      </c>
      <c r="S87">
        <v>28.999999999999996</v>
      </c>
      <c r="T87">
        <v>69.59999999999998</v>
      </c>
      <c r="U87" s="156">
        <f t="shared" si="9"/>
        <v>230.33999999999997</v>
      </c>
      <c r="V87" s="154">
        <f t="shared" si="10"/>
        <v>0</v>
      </c>
      <c r="Y87">
        <f>BAWANA!AW87+BAWANA!AX87</f>
        <v>7.66</v>
      </c>
      <c r="Z87">
        <f>BAWANA!BD87+BAWANA!BE87</f>
        <v>32</v>
      </c>
      <c r="AA87">
        <f>BAWANA!X87+BAWANA!Y87</f>
        <v>7.66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230.33999999999997</v>
      </c>
      <c r="E88">
        <f>BAWANA!AM88</f>
        <v>0</v>
      </c>
      <c r="F88">
        <f t="shared" si="11"/>
        <v>256</v>
      </c>
      <c r="G88">
        <f t="shared" si="12"/>
        <v>230.33999999999997</v>
      </c>
      <c r="H88" s="154"/>
      <c r="I88">
        <f>BRPL_EOD!AK88+BRPL_EOD!AL88</f>
        <v>76</v>
      </c>
      <c r="J88">
        <f>BYPL_EOD!AK88+BYPL_EOD!AL88</f>
        <v>49.92</v>
      </c>
      <c r="K88">
        <f>MES_EOD!AK88+MES_EOD!AL88</f>
        <v>5.82</v>
      </c>
      <c r="L88">
        <f>NDMC_EOD!AK88+NDMC_EOD!AL88</f>
        <v>29</v>
      </c>
      <c r="M88">
        <f>TPDDL_EOD!AK88+TPDDL_EOD!AL88</f>
        <v>69.599999999999994</v>
      </c>
      <c r="N88">
        <f t="shared" si="7"/>
        <v>230.34</v>
      </c>
      <c r="O88" s="154">
        <f t="shared" si="8"/>
        <v>0</v>
      </c>
      <c r="P88">
        <v>75.999999999999986</v>
      </c>
      <c r="Q88">
        <v>49.919999999999995</v>
      </c>
      <c r="R88">
        <v>5.8199999999999994</v>
      </c>
      <c r="S88">
        <v>28.999999999999996</v>
      </c>
      <c r="T88">
        <v>69.59999999999998</v>
      </c>
      <c r="U88" s="156">
        <f t="shared" si="9"/>
        <v>230.33999999999997</v>
      </c>
      <c r="V88" s="154">
        <f t="shared" si="10"/>
        <v>0</v>
      </c>
      <c r="Y88">
        <f>BAWANA!AW88+BAWANA!AX88</f>
        <v>7.66</v>
      </c>
      <c r="Z88">
        <f>BAWANA!BD88+BAWANA!BE88</f>
        <v>32</v>
      </c>
      <c r="AA88">
        <f>BAWANA!X88+BAWANA!Y88</f>
        <v>7.66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230.33999999999997</v>
      </c>
      <c r="E89">
        <f>BAWANA!AM89</f>
        <v>0</v>
      </c>
      <c r="F89">
        <f t="shared" si="11"/>
        <v>256</v>
      </c>
      <c r="G89">
        <f t="shared" si="12"/>
        <v>230.33999999999997</v>
      </c>
      <c r="H89" s="154"/>
      <c r="I89">
        <f>BRPL_EOD!AK89+BRPL_EOD!AL89</f>
        <v>76</v>
      </c>
      <c r="J89">
        <f>BYPL_EOD!AK89+BYPL_EOD!AL89</f>
        <v>49.92</v>
      </c>
      <c r="K89">
        <f>MES_EOD!AK89+MES_EOD!AL89</f>
        <v>5.82</v>
      </c>
      <c r="L89">
        <f>NDMC_EOD!AK89+NDMC_EOD!AL89</f>
        <v>29</v>
      </c>
      <c r="M89">
        <f>TPDDL_EOD!AK89+TPDDL_EOD!AL89</f>
        <v>69.599999999999994</v>
      </c>
      <c r="N89">
        <f t="shared" si="7"/>
        <v>230.34</v>
      </c>
      <c r="O89" s="154">
        <f t="shared" si="8"/>
        <v>0</v>
      </c>
      <c r="P89">
        <v>75.999999999999986</v>
      </c>
      <c r="Q89">
        <v>49.919999999999995</v>
      </c>
      <c r="R89">
        <v>5.8199999999999994</v>
      </c>
      <c r="S89">
        <v>28.999999999999996</v>
      </c>
      <c r="T89">
        <v>69.59999999999998</v>
      </c>
      <c r="U89" s="156">
        <f t="shared" si="9"/>
        <v>230.33999999999997</v>
      </c>
      <c r="V89" s="154">
        <f t="shared" si="10"/>
        <v>0</v>
      </c>
      <c r="Y89">
        <f>BAWANA!AW89+BAWANA!AX89</f>
        <v>7.66</v>
      </c>
      <c r="Z89">
        <f>BAWANA!BD89+BAWANA!BE89</f>
        <v>32</v>
      </c>
      <c r="AA89">
        <f>BAWANA!X89+BAWANA!Y89</f>
        <v>7.66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230.33999999999997</v>
      </c>
      <c r="E90">
        <f>BAWANA!AM90</f>
        <v>0</v>
      </c>
      <c r="F90">
        <f t="shared" si="11"/>
        <v>256</v>
      </c>
      <c r="G90">
        <f t="shared" si="12"/>
        <v>230.33999999999997</v>
      </c>
      <c r="H90" s="154"/>
      <c r="I90">
        <f>BRPL_EOD!AK90+BRPL_EOD!AL90</f>
        <v>76</v>
      </c>
      <c r="J90">
        <f>BYPL_EOD!AK90+BYPL_EOD!AL90</f>
        <v>49.92</v>
      </c>
      <c r="K90">
        <f>MES_EOD!AK90+MES_EOD!AL90</f>
        <v>5.82</v>
      </c>
      <c r="L90">
        <f>NDMC_EOD!AK90+NDMC_EOD!AL90</f>
        <v>29</v>
      </c>
      <c r="M90">
        <f>TPDDL_EOD!AK90+TPDDL_EOD!AL90</f>
        <v>69.599999999999994</v>
      </c>
      <c r="N90">
        <f t="shared" si="7"/>
        <v>230.34</v>
      </c>
      <c r="O90" s="154">
        <f t="shared" si="8"/>
        <v>0</v>
      </c>
      <c r="P90">
        <v>75.999999999999986</v>
      </c>
      <c r="Q90">
        <v>49.919999999999995</v>
      </c>
      <c r="R90">
        <v>5.8199999999999994</v>
      </c>
      <c r="S90">
        <v>28.999999999999996</v>
      </c>
      <c r="T90">
        <v>69.59999999999998</v>
      </c>
      <c r="U90" s="156">
        <f t="shared" si="9"/>
        <v>230.33999999999997</v>
      </c>
      <c r="V90" s="154">
        <f t="shared" si="10"/>
        <v>0</v>
      </c>
      <c r="Y90">
        <f>BAWANA!AW90+BAWANA!AX90</f>
        <v>7.66</v>
      </c>
      <c r="Z90">
        <f>BAWANA!BD90+BAWANA!BE90</f>
        <v>32</v>
      </c>
      <c r="AA90">
        <f>BAWANA!X90+BAWANA!Y90</f>
        <v>7.66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230.34000000000003</v>
      </c>
      <c r="E91">
        <f>BAWANA!AM91</f>
        <v>0</v>
      </c>
      <c r="F91">
        <f t="shared" si="11"/>
        <v>256</v>
      </c>
      <c r="G91">
        <f t="shared" si="12"/>
        <v>230.34000000000003</v>
      </c>
      <c r="H91" s="154"/>
      <c r="I91">
        <f>BRPL_EOD!AK91+BRPL_EOD!AL91</f>
        <v>76</v>
      </c>
      <c r="J91">
        <f>BYPL_EOD!AK91+BYPL_EOD!AL91</f>
        <v>49.92</v>
      </c>
      <c r="K91">
        <f>MES_EOD!AK91+MES_EOD!AL91</f>
        <v>5.82</v>
      </c>
      <c r="L91">
        <f>NDMC_EOD!AK91+NDMC_EOD!AL91</f>
        <v>29</v>
      </c>
      <c r="M91">
        <f>TPDDL_EOD!AK91+TPDDL_EOD!AL91</f>
        <v>69.599999999999994</v>
      </c>
      <c r="N91">
        <f t="shared" si="7"/>
        <v>230.34</v>
      </c>
      <c r="O91" s="154">
        <f t="shared" si="8"/>
        <v>0</v>
      </c>
      <c r="P91">
        <v>76.000000000000014</v>
      </c>
      <c r="Q91">
        <v>49.920000000000009</v>
      </c>
      <c r="R91">
        <v>5.8200000000000012</v>
      </c>
      <c r="S91">
        <v>29.000000000000004</v>
      </c>
      <c r="T91">
        <v>69.600000000000009</v>
      </c>
      <c r="U91" s="156">
        <f t="shared" si="9"/>
        <v>230.34000000000003</v>
      </c>
      <c r="V91" s="154">
        <f t="shared" si="10"/>
        <v>0</v>
      </c>
      <c r="Y91">
        <f>BAWANA!AW91+BAWANA!AX91</f>
        <v>19.829999999999998</v>
      </c>
      <c r="Z91">
        <f>BAWANA!BD91+BAWANA!BE91</f>
        <v>19.829999999999998</v>
      </c>
      <c r="AA91">
        <f>BAWANA!X91+BAWANA!Y91</f>
        <v>19.829999999999998</v>
      </c>
      <c r="AB91">
        <f>BAWANA!AE91+BAWANA!AF91</f>
        <v>19.829999999999998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230.34000000000003</v>
      </c>
      <c r="E92">
        <f>BAWANA!AM92</f>
        <v>0</v>
      </c>
      <c r="F92">
        <f t="shared" si="11"/>
        <v>256</v>
      </c>
      <c r="G92">
        <f t="shared" si="12"/>
        <v>230.34000000000003</v>
      </c>
      <c r="H92" s="154"/>
      <c r="I92">
        <f>BRPL_EOD!AK92+BRPL_EOD!AL92</f>
        <v>76</v>
      </c>
      <c r="J92">
        <f>BYPL_EOD!AK92+BYPL_EOD!AL92</f>
        <v>49.92</v>
      </c>
      <c r="K92">
        <f>MES_EOD!AK92+MES_EOD!AL92</f>
        <v>5.82</v>
      </c>
      <c r="L92">
        <f>NDMC_EOD!AK92+NDMC_EOD!AL92</f>
        <v>29</v>
      </c>
      <c r="M92">
        <f>TPDDL_EOD!AK92+TPDDL_EOD!AL92</f>
        <v>69.599999999999994</v>
      </c>
      <c r="N92">
        <f t="shared" si="7"/>
        <v>230.34</v>
      </c>
      <c r="O92" s="154">
        <f t="shared" si="8"/>
        <v>0</v>
      </c>
      <c r="P92">
        <v>76.000000000000014</v>
      </c>
      <c r="Q92">
        <v>49.920000000000009</v>
      </c>
      <c r="R92">
        <v>5.8200000000000012</v>
      </c>
      <c r="S92">
        <v>29.000000000000004</v>
      </c>
      <c r="T92">
        <v>69.600000000000009</v>
      </c>
      <c r="U92" s="156">
        <f t="shared" si="9"/>
        <v>230.34000000000003</v>
      </c>
      <c r="V92" s="154">
        <f t="shared" si="10"/>
        <v>0</v>
      </c>
      <c r="Y92">
        <f>BAWANA!AW92+BAWANA!AX92</f>
        <v>19.829999999999998</v>
      </c>
      <c r="Z92">
        <f>BAWANA!BD92+BAWANA!BE92</f>
        <v>19.829999999999998</v>
      </c>
      <c r="AA92">
        <f>BAWANA!X92+BAWANA!Y92</f>
        <v>19.829999999999998</v>
      </c>
      <c r="AB92">
        <f>BAWANA!AE92+BAWANA!AF92</f>
        <v>19.829999999999998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230.34000000000003</v>
      </c>
      <c r="E93">
        <f>BAWANA!AM93</f>
        <v>0</v>
      </c>
      <c r="F93">
        <f t="shared" si="11"/>
        <v>256</v>
      </c>
      <c r="G93">
        <f t="shared" si="12"/>
        <v>230.34000000000003</v>
      </c>
      <c r="H93" s="154"/>
      <c r="I93">
        <f>BRPL_EOD!AK93+BRPL_EOD!AL93</f>
        <v>76</v>
      </c>
      <c r="J93">
        <f>BYPL_EOD!AK93+BYPL_EOD!AL93</f>
        <v>49.92</v>
      </c>
      <c r="K93">
        <f>MES_EOD!AK93+MES_EOD!AL93</f>
        <v>5.82</v>
      </c>
      <c r="L93">
        <f>NDMC_EOD!AK93+NDMC_EOD!AL93</f>
        <v>29</v>
      </c>
      <c r="M93">
        <f>TPDDL_EOD!AK93+TPDDL_EOD!AL93</f>
        <v>69.599999999999994</v>
      </c>
      <c r="N93">
        <f t="shared" si="7"/>
        <v>230.34</v>
      </c>
      <c r="O93" s="154">
        <f t="shared" si="8"/>
        <v>0</v>
      </c>
      <c r="P93">
        <v>76.000000000000014</v>
      </c>
      <c r="Q93">
        <v>49.920000000000009</v>
      </c>
      <c r="R93">
        <v>5.8200000000000012</v>
      </c>
      <c r="S93">
        <v>29.000000000000004</v>
      </c>
      <c r="T93">
        <v>69.600000000000009</v>
      </c>
      <c r="U93" s="156">
        <f t="shared" si="9"/>
        <v>230.34000000000003</v>
      </c>
      <c r="V93" s="154">
        <f t="shared" si="10"/>
        <v>0</v>
      </c>
      <c r="Y93">
        <f>BAWANA!AW93+BAWANA!AX93</f>
        <v>19.829999999999998</v>
      </c>
      <c r="Z93">
        <f>BAWANA!BD93+BAWANA!BE93</f>
        <v>19.829999999999998</v>
      </c>
      <c r="AA93">
        <f>BAWANA!X93+BAWANA!Y93</f>
        <v>19.829999999999998</v>
      </c>
      <c r="AB93">
        <f>BAWANA!AE93+BAWANA!AF93</f>
        <v>19.829999999999998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230.34000000000003</v>
      </c>
      <c r="E94">
        <f>BAWANA!AM94</f>
        <v>0</v>
      </c>
      <c r="F94">
        <f t="shared" si="11"/>
        <v>256</v>
      </c>
      <c r="G94">
        <f t="shared" si="12"/>
        <v>230.34000000000003</v>
      </c>
      <c r="H94" s="154"/>
      <c r="I94">
        <f>BRPL_EOD!AK94+BRPL_EOD!AL94</f>
        <v>76</v>
      </c>
      <c r="J94">
        <f>BYPL_EOD!AK94+BYPL_EOD!AL94</f>
        <v>49.92</v>
      </c>
      <c r="K94">
        <f>MES_EOD!AK94+MES_EOD!AL94</f>
        <v>5.82</v>
      </c>
      <c r="L94">
        <f>NDMC_EOD!AK94+NDMC_EOD!AL94</f>
        <v>29</v>
      </c>
      <c r="M94">
        <f>TPDDL_EOD!AK94+TPDDL_EOD!AL94</f>
        <v>69.599999999999994</v>
      </c>
      <c r="N94">
        <f t="shared" si="7"/>
        <v>230.34</v>
      </c>
      <c r="O94" s="154">
        <f t="shared" si="8"/>
        <v>0</v>
      </c>
      <c r="P94">
        <v>76.000000000000014</v>
      </c>
      <c r="Q94">
        <v>49.920000000000009</v>
      </c>
      <c r="R94">
        <v>5.8200000000000012</v>
      </c>
      <c r="S94">
        <v>29.000000000000004</v>
      </c>
      <c r="T94">
        <v>69.600000000000009</v>
      </c>
      <c r="U94" s="156">
        <f t="shared" si="9"/>
        <v>230.34000000000003</v>
      </c>
      <c r="V94" s="154">
        <f t="shared" si="10"/>
        <v>0</v>
      </c>
      <c r="Y94">
        <f>BAWANA!AW94+BAWANA!AX94</f>
        <v>19.829999999999998</v>
      </c>
      <c r="Z94">
        <f>BAWANA!BD94+BAWANA!BE94</f>
        <v>19.829999999999998</v>
      </c>
      <c r="AA94">
        <f>BAWANA!X94+BAWANA!Y94</f>
        <v>19.829999999999998</v>
      </c>
      <c r="AB94">
        <f>BAWANA!AE94+BAWANA!AF94</f>
        <v>19.829999999999998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230.34000000000003</v>
      </c>
      <c r="E95">
        <f>BAWANA!AM95</f>
        <v>0</v>
      </c>
      <c r="F95">
        <f t="shared" si="11"/>
        <v>256</v>
      </c>
      <c r="G95">
        <f t="shared" si="12"/>
        <v>230.34000000000003</v>
      </c>
      <c r="H95" s="154"/>
      <c r="I95">
        <f>BRPL_EOD!AK95+BRPL_EOD!AL95</f>
        <v>76</v>
      </c>
      <c r="J95">
        <f>BYPL_EOD!AK95+BYPL_EOD!AL95</f>
        <v>49.92</v>
      </c>
      <c r="K95">
        <f>MES_EOD!AK95+MES_EOD!AL95</f>
        <v>5.82</v>
      </c>
      <c r="L95">
        <f>NDMC_EOD!AK95+NDMC_EOD!AL95</f>
        <v>29</v>
      </c>
      <c r="M95">
        <f>TPDDL_EOD!AK95+TPDDL_EOD!AL95</f>
        <v>69.599999999999994</v>
      </c>
      <c r="N95">
        <f t="shared" si="7"/>
        <v>230.34</v>
      </c>
      <c r="O95" s="154">
        <f t="shared" si="8"/>
        <v>0</v>
      </c>
      <c r="P95">
        <v>76.000000000000014</v>
      </c>
      <c r="Q95">
        <v>49.920000000000009</v>
      </c>
      <c r="R95">
        <v>5.8200000000000012</v>
      </c>
      <c r="S95">
        <v>29.000000000000004</v>
      </c>
      <c r="T95">
        <v>69.600000000000009</v>
      </c>
      <c r="U95" s="156">
        <f t="shared" si="9"/>
        <v>230.34000000000003</v>
      </c>
      <c r="V95" s="154">
        <f t="shared" si="10"/>
        <v>0</v>
      </c>
      <c r="Y95">
        <f>BAWANA!AW95+BAWANA!AX95</f>
        <v>19.829999999999998</v>
      </c>
      <c r="Z95">
        <f>BAWANA!BD95+BAWANA!BE95</f>
        <v>19.829999999999998</v>
      </c>
      <c r="AA95">
        <f>BAWANA!X95+BAWANA!Y95</f>
        <v>19.829999999999998</v>
      </c>
      <c r="AB95">
        <f>BAWANA!AE95+BAWANA!AF95</f>
        <v>19.829999999999998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230.34000000000003</v>
      </c>
      <c r="E96">
        <f>BAWANA!AM96</f>
        <v>0</v>
      </c>
      <c r="F96">
        <f t="shared" si="11"/>
        <v>256</v>
      </c>
      <c r="G96">
        <f t="shared" si="12"/>
        <v>230.34000000000003</v>
      </c>
      <c r="H96" s="154"/>
      <c r="I96">
        <f>BRPL_EOD!AK96+BRPL_EOD!AL96</f>
        <v>76</v>
      </c>
      <c r="J96">
        <f>BYPL_EOD!AK96+BYPL_EOD!AL96</f>
        <v>49.92</v>
      </c>
      <c r="K96">
        <f>MES_EOD!AK96+MES_EOD!AL96</f>
        <v>5.82</v>
      </c>
      <c r="L96">
        <f>NDMC_EOD!AK96+NDMC_EOD!AL96</f>
        <v>29</v>
      </c>
      <c r="M96">
        <f>TPDDL_EOD!AK96+TPDDL_EOD!AL96</f>
        <v>69.599999999999994</v>
      </c>
      <c r="N96">
        <f t="shared" si="7"/>
        <v>230.34</v>
      </c>
      <c r="O96" s="154">
        <f t="shared" si="8"/>
        <v>0</v>
      </c>
      <c r="P96">
        <v>76.000000000000014</v>
      </c>
      <c r="Q96">
        <v>49.920000000000009</v>
      </c>
      <c r="R96">
        <v>5.8200000000000012</v>
      </c>
      <c r="S96">
        <v>29.000000000000004</v>
      </c>
      <c r="T96">
        <v>69.600000000000009</v>
      </c>
      <c r="U96" s="156">
        <f t="shared" si="9"/>
        <v>230.34000000000003</v>
      </c>
      <c r="V96" s="154">
        <f t="shared" si="10"/>
        <v>0</v>
      </c>
      <c r="Y96">
        <f>BAWANA!AW96+BAWANA!AX96</f>
        <v>19.829999999999998</v>
      </c>
      <c r="Z96">
        <f>BAWANA!BD96+BAWANA!BE96</f>
        <v>19.829999999999998</v>
      </c>
      <c r="AA96">
        <f>BAWANA!X96+BAWANA!Y96</f>
        <v>19.829999999999998</v>
      </c>
      <c r="AB96">
        <f>BAWANA!AE96+BAWANA!AF96</f>
        <v>19.829999999999998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230.34000000000003</v>
      </c>
      <c r="E97">
        <f>BAWANA!AM97</f>
        <v>0</v>
      </c>
      <c r="F97">
        <f t="shared" si="11"/>
        <v>256</v>
      </c>
      <c r="G97">
        <f t="shared" si="12"/>
        <v>230.34000000000003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5.82</v>
      </c>
      <c r="L97">
        <f>NDMC_EOD!AK97+NDMC_EOD!AL97</f>
        <v>29</v>
      </c>
      <c r="M97">
        <f>TPDDL_EOD!AK97+TPDDL_EOD!AL97</f>
        <v>69.599999999999994</v>
      </c>
      <c r="N97">
        <f t="shared" si="7"/>
        <v>230.34</v>
      </c>
      <c r="O97" s="154">
        <f t="shared" si="8"/>
        <v>0</v>
      </c>
      <c r="P97">
        <v>76.000000000000014</v>
      </c>
      <c r="Q97">
        <v>49.920000000000009</v>
      </c>
      <c r="R97">
        <v>5.8200000000000012</v>
      </c>
      <c r="S97">
        <v>29.000000000000004</v>
      </c>
      <c r="T97">
        <v>69.600000000000009</v>
      </c>
      <c r="U97" s="156">
        <f t="shared" si="9"/>
        <v>230.34000000000003</v>
      </c>
      <c r="V97" s="154">
        <f t="shared" si="10"/>
        <v>0</v>
      </c>
      <c r="Y97">
        <f>BAWANA!AW97+BAWANA!AX97</f>
        <v>19.829999999999998</v>
      </c>
      <c r="Z97">
        <f>BAWANA!BD97+BAWANA!BE97</f>
        <v>19.829999999999998</v>
      </c>
      <c r="AA97">
        <f>BAWANA!X97+BAWANA!Y97</f>
        <v>19.829999999999998</v>
      </c>
      <c r="AB97">
        <f>BAWANA!AE97+BAWANA!AF97</f>
        <v>19.829999999999998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230.34000000000003</v>
      </c>
      <c r="E98">
        <f>BAWANA!AM98</f>
        <v>0</v>
      </c>
      <c r="F98">
        <f t="shared" si="11"/>
        <v>256</v>
      </c>
      <c r="G98">
        <f t="shared" si="12"/>
        <v>230.34000000000003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29</v>
      </c>
      <c r="M98">
        <f>TPDDL_EOD!AK98+TPDDL_EOD!AL98</f>
        <v>69.599999999999994</v>
      </c>
      <c r="N98">
        <f t="shared" si="7"/>
        <v>230.34</v>
      </c>
      <c r="O98" s="154">
        <f t="shared" si="8"/>
        <v>0</v>
      </c>
      <c r="P98">
        <v>76.000000000000014</v>
      </c>
      <c r="Q98">
        <v>49.920000000000009</v>
      </c>
      <c r="R98">
        <v>5.8200000000000012</v>
      </c>
      <c r="S98">
        <v>29.000000000000004</v>
      </c>
      <c r="T98">
        <v>69.600000000000009</v>
      </c>
      <c r="U98" s="156">
        <f t="shared" si="9"/>
        <v>230.34000000000003</v>
      </c>
      <c r="V98" s="154">
        <f t="shared" si="10"/>
        <v>0</v>
      </c>
      <c r="Y98">
        <f>BAWANA!AW98+BAWANA!AX98</f>
        <v>19.829999999999998</v>
      </c>
      <c r="Z98">
        <f>BAWANA!BD98+BAWANA!BE98</f>
        <v>19.829999999999998</v>
      </c>
      <c r="AA98">
        <f>BAWANA!X98+BAWANA!Y98</f>
        <v>19.829999999999998</v>
      </c>
      <c r="AB98">
        <f>BAWANA!AE98+BAWANA!AF98</f>
        <v>19.829999999999998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5.7742434999999936</v>
      </c>
      <c r="E99" s="156">
        <f t="shared" si="14"/>
        <v>0</v>
      </c>
      <c r="F99" s="156">
        <f t="shared" si="14"/>
        <v>6.1440000000000001</v>
      </c>
      <c r="G99" s="156">
        <f t="shared" si="14"/>
        <v>5.7742434999999936</v>
      </c>
      <c r="H99" s="156"/>
      <c r="I99" s="156">
        <f t="shared" si="14"/>
        <v>2.0792049999999991</v>
      </c>
      <c r="J99" s="156">
        <f t="shared" si="14"/>
        <v>1.1952025000000013</v>
      </c>
      <c r="K99" s="156">
        <f t="shared" si="14"/>
        <v>0.13935999999999998</v>
      </c>
      <c r="L99" s="156">
        <f t="shared" si="14"/>
        <v>0.69431750000000003</v>
      </c>
      <c r="M99" s="156">
        <f t="shared" si="14"/>
        <v>1.6663800000000017</v>
      </c>
      <c r="N99" s="156">
        <f t="shared" si="14"/>
        <v>5.7744649999999966</v>
      </c>
      <c r="O99" s="156">
        <f t="shared" si="14"/>
        <v>-2.2150000000006287E-4</v>
      </c>
      <c r="P99" s="156">
        <f t="shared" si="14"/>
        <v>2.0791305780698037</v>
      </c>
      <c r="Q99" s="156">
        <f t="shared" si="14"/>
        <v>1.1951530596581887</v>
      </c>
      <c r="R99" s="156">
        <f t="shared" si="14"/>
        <v>0.1393549940501741</v>
      </c>
      <c r="S99" s="156">
        <f t="shared" si="14"/>
        <v>0.69429379081722087</v>
      </c>
      <c r="T99" s="156">
        <f t="shared" si="14"/>
        <v>1.6663110774046122</v>
      </c>
      <c r="U99" s="156">
        <f t="shared" si="14"/>
        <v>5.7742434999999936</v>
      </c>
      <c r="V99" s="156">
        <f t="shared" si="10"/>
        <v>0</v>
      </c>
      <c r="Y99" s="156">
        <f>SUM(Y3:Y98)/4000</f>
        <v>0.59329999999999949</v>
      </c>
      <c r="Z99" s="156">
        <f t="shared" ref="Z99:AD99" si="15">SUM(Z3:Z98)/4000</f>
        <v>0.63696499999999989</v>
      </c>
      <c r="AA99" s="156">
        <f t="shared" si="15"/>
        <v>0.59329999999999949</v>
      </c>
      <c r="AB99" s="156">
        <f t="shared" si="15"/>
        <v>0.63696499999999989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496</v>
      </c>
      <c r="C2" t="s">
        <v>497</v>
      </c>
      <c r="D2" t="s">
        <v>498</v>
      </c>
      <c r="E2" t="s">
        <v>500</v>
      </c>
      <c r="F2" t="s">
        <v>501</v>
      </c>
      <c r="G2" t="s">
        <v>502</v>
      </c>
      <c r="H2" t="s">
        <v>508</v>
      </c>
      <c r="I2" t="s">
        <v>509</v>
      </c>
      <c r="J2" t="s">
        <v>510</v>
      </c>
      <c r="K2" t="s">
        <v>511</v>
      </c>
      <c r="L2" t="s">
        <v>514</v>
      </c>
      <c r="M2" t="s">
        <v>521</v>
      </c>
      <c r="N2" t="s">
        <v>522</v>
      </c>
      <c r="O2" t="s">
        <v>523</v>
      </c>
      <c r="P2" t="s">
        <v>527</v>
      </c>
      <c r="Q2" t="s">
        <v>531</v>
      </c>
      <c r="R2" t="s">
        <v>532</v>
      </c>
      <c r="S2" t="s">
        <v>533</v>
      </c>
      <c r="T2" t="s">
        <v>534</v>
      </c>
      <c r="U2" t="s">
        <v>525</v>
      </c>
      <c r="V2" t="s">
        <v>454</v>
      </c>
      <c r="W2" t="s">
        <v>457</v>
      </c>
      <c r="Z2" t="s">
        <v>503</v>
      </c>
      <c r="AA2" t="s">
        <v>504</v>
      </c>
      <c r="AB2" t="s">
        <v>505</v>
      </c>
      <c r="AC2" t="s">
        <v>506</v>
      </c>
      <c r="AD2" t="s">
        <v>512</v>
      </c>
      <c r="AE2" t="s">
        <v>513</v>
      </c>
      <c r="AF2" t="s">
        <v>515</v>
      </c>
      <c r="AG2" t="s">
        <v>516</v>
      </c>
      <c r="AH2" t="s">
        <v>517</v>
      </c>
      <c r="AI2" t="s">
        <v>518</v>
      </c>
      <c r="AJ2" t="s">
        <v>519</v>
      </c>
      <c r="AK2" t="s">
        <v>520</v>
      </c>
      <c r="AL2" t="s">
        <v>524</v>
      </c>
      <c r="AM2" t="s">
        <v>526</v>
      </c>
      <c r="AN2" t="s">
        <v>528</v>
      </c>
      <c r="AO2" t="s">
        <v>470</v>
      </c>
      <c r="AP2" t="s">
        <v>529</v>
      </c>
      <c r="AQ2" t="s">
        <v>530</v>
      </c>
      <c r="AR2" t="s">
        <v>535</v>
      </c>
      <c r="AS2" s="19"/>
      <c r="AT2" s="206" t="s">
        <v>453</v>
      </c>
      <c r="AU2" s="169"/>
      <c r="AV2" s="206" t="s">
        <v>495</v>
      </c>
      <c r="AW2" s="206" t="s">
        <v>499</v>
      </c>
      <c r="AX2" s="206" t="s">
        <v>507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471</v>
      </c>
      <c r="BI2" t="s">
        <v>472</v>
      </c>
      <c r="BJ2" t="s">
        <v>469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34.125</v>
      </c>
      <c r="D3">
        <v>8.4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345.375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29.58</v>
      </c>
      <c r="AG3">
        <v>39.195599999999999</v>
      </c>
      <c r="AH3">
        <v>116.9545</v>
      </c>
      <c r="AI3">
        <v>3.1825000000000001</v>
      </c>
      <c r="AJ3">
        <v>0</v>
      </c>
      <c r="AK3">
        <v>25.38</v>
      </c>
      <c r="AL3">
        <v>58.1</v>
      </c>
      <c r="AM3">
        <v>0</v>
      </c>
      <c r="AN3">
        <v>0.87997999999999998</v>
      </c>
      <c r="AO3">
        <v>29.4</v>
      </c>
      <c r="AP3">
        <v>12.9381</v>
      </c>
      <c r="AQ3">
        <v>62.244</v>
      </c>
      <c r="AR3">
        <v>32.553840000000001</v>
      </c>
      <c r="AS3">
        <v>0</v>
      </c>
      <c r="AT3">
        <v>8.7344000000000008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83.8</v>
      </c>
      <c r="BA3">
        <f>SUM(B3:AZ3)</f>
        <v>2728.9625540000002</v>
      </c>
      <c r="BD3">
        <v>24.07</v>
      </c>
      <c r="BE3">
        <v>7.63</v>
      </c>
      <c r="BF3">
        <v>1.23</v>
      </c>
      <c r="BG3">
        <v>1.98</v>
      </c>
      <c r="BH3">
        <v>5.81</v>
      </c>
      <c r="BI3">
        <v>7.17</v>
      </c>
      <c r="BJ3">
        <v>3.11</v>
      </c>
      <c r="BK3">
        <v>4.05</v>
      </c>
      <c r="BL3">
        <v>2.11</v>
      </c>
      <c r="BM3">
        <v>0</v>
      </c>
      <c r="BN3">
        <v>0.5</v>
      </c>
      <c r="BO3">
        <v>16.21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83.8</v>
      </c>
    </row>
    <row r="4" spans="1:75">
      <c r="A4" t="s">
        <v>46</v>
      </c>
      <c r="B4">
        <v>0</v>
      </c>
      <c r="C4">
        <v>34.125</v>
      </c>
      <c r="D4">
        <v>8.4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345.375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29.58</v>
      </c>
      <c r="AG4">
        <v>39.195599999999999</v>
      </c>
      <c r="AH4">
        <v>116.9545</v>
      </c>
      <c r="AI4">
        <v>3.1825000000000001</v>
      </c>
      <c r="AJ4">
        <v>0</v>
      </c>
      <c r="AK4">
        <v>25.38</v>
      </c>
      <c r="AL4">
        <v>58.1</v>
      </c>
      <c r="AM4">
        <v>0</v>
      </c>
      <c r="AN4">
        <v>0.87997999999999998</v>
      </c>
      <c r="AO4">
        <v>29.4</v>
      </c>
      <c r="AP4">
        <v>12.9381</v>
      </c>
      <c r="AQ4">
        <v>62.244</v>
      </c>
      <c r="AR4">
        <v>32.553840000000001</v>
      </c>
      <c r="AS4">
        <v>0</v>
      </c>
      <c r="AT4">
        <v>8.7344000000000008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83.8</v>
      </c>
      <c r="BA4">
        <f t="shared" ref="BA4:BA67" si="1">SUM(B4:AZ4)</f>
        <v>2728.9625540000002</v>
      </c>
      <c r="BD4">
        <v>24.07</v>
      </c>
      <c r="BE4">
        <v>7.63</v>
      </c>
      <c r="BF4">
        <v>1.23</v>
      </c>
      <c r="BG4">
        <v>1.98</v>
      </c>
      <c r="BH4">
        <v>5.81</v>
      </c>
      <c r="BI4">
        <v>7.17</v>
      </c>
      <c r="BJ4">
        <v>3.11</v>
      </c>
      <c r="BK4">
        <v>4.05</v>
      </c>
      <c r="BL4">
        <v>2.11</v>
      </c>
      <c r="BM4">
        <v>0</v>
      </c>
      <c r="BN4">
        <v>0.5</v>
      </c>
      <c r="BO4">
        <v>16.21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83.8</v>
      </c>
    </row>
    <row r="5" spans="1:75">
      <c r="A5" t="s">
        <v>47</v>
      </c>
      <c r="B5">
        <v>0</v>
      </c>
      <c r="C5">
        <v>34.125</v>
      </c>
      <c r="D5">
        <v>8.4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345.375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14.04936</v>
      </c>
      <c r="AB5">
        <v>26.34008</v>
      </c>
      <c r="AC5">
        <v>19.35568</v>
      </c>
      <c r="AD5">
        <v>36.544144000000003</v>
      </c>
      <c r="AE5">
        <v>49.436556000000003</v>
      </c>
      <c r="AF5">
        <v>29.58</v>
      </c>
      <c r="AG5">
        <v>39.195599999999999</v>
      </c>
      <c r="AH5">
        <v>85.23</v>
      </c>
      <c r="AI5">
        <v>3.1825000000000001</v>
      </c>
      <c r="AJ5">
        <v>0</v>
      </c>
      <c r="AK5">
        <v>25.38</v>
      </c>
      <c r="AL5">
        <v>58.1</v>
      </c>
      <c r="AM5">
        <v>0</v>
      </c>
      <c r="AN5">
        <v>0.87997999999999998</v>
      </c>
      <c r="AO5">
        <v>29.4</v>
      </c>
      <c r="AP5">
        <v>12.9381</v>
      </c>
      <c r="AQ5">
        <v>62.244</v>
      </c>
      <c r="AR5">
        <v>32.553840000000001</v>
      </c>
      <c r="AS5">
        <v>0</v>
      </c>
      <c r="AT5">
        <v>8.7344000000000008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83.8</v>
      </c>
      <c r="BA5">
        <f t="shared" si="1"/>
        <v>2683.1965940000005</v>
      </c>
      <c r="BD5">
        <v>24.07</v>
      </c>
      <c r="BE5">
        <v>7.63</v>
      </c>
      <c r="BF5">
        <v>1.23</v>
      </c>
      <c r="BG5">
        <v>1.98</v>
      </c>
      <c r="BH5">
        <v>5.81</v>
      </c>
      <c r="BI5">
        <v>7.17</v>
      </c>
      <c r="BJ5">
        <v>3.11</v>
      </c>
      <c r="BK5">
        <v>4.05</v>
      </c>
      <c r="BL5">
        <v>2.11</v>
      </c>
      <c r="BM5">
        <v>0</v>
      </c>
      <c r="BN5">
        <v>0.5</v>
      </c>
      <c r="BO5">
        <v>16.21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83.8</v>
      </c>
    </row>
    <row r="6" spans="1:75">
      <c r="A6" t="s">
        <v>48</v>
      </c>
      <c r="B6">
        <v>0</v>
      </c>
      <c r="C6">
        <v>34.125</v>
      </c>
      <c r="D6">
        <v>8.4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345.375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29.58</v>
      </c>
      <c r="AG6">
        <v>39.195599999999999</v>
      </c>
      <c r="AH6">
        <v>85.23</v>
      </c>
      <c r="AI6">
        <v>3.1825000000000001</v>
      </c>
      <c r="AJ6">
        <v>0</v>
      </c>
      <c r="AK6">
        <v>25.38</v>
      </c>
      <c r="AL6">
        <v>58.1</v>
      </c>
      <c r="AM6">
        <v>0</v>
      </c>
      <c r="AN6">
        <v>0.87997999999999998</v>
      </c>
      <c r="AO6">
        <v>29.4</v>
      </c>
      <c r="AP6">
        <v>12.9381</v>
      </c>
      <c r="AQ6">
        <v>62.244</v>
      </c>
      <c r="AR6">
        <v>32.553840000000001</v>
      </c>
      <c r="AS6">
        <v>0</v>
      </c>
      <c r="AT6">
        <v>8.7344000000000008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83.8</v>
      </c>
      <c r="BA6">
        <f t="shared" si="1"/>
        <v>2683.1965940000005</v>
      </c>
      <c r="BD6">
        <v>24.07</v>
      </c>
      <c r="BE6">
        <v>7.63</v>
      </c>
      <c r="BF6">
        <v>1.23</v>
      </c>
      <c r="BG6">
        <v>1.98</v>
      </c>
      <c r="BH6">
        <v>5.81</v>
      </c>
      <c r="BI6">
        <v>7.17</v>
      </c>
      <c r="BJ6">
        <v>3.11</v>
      </c>
      <c r="BK6">
        <v>4.05</v>
      </c>
      <c r="BL6">
        <v>2.11</v>
      </c>
      <c r="BM6">
        <v>0</v>
      </c>
      <c r="BN6">
        <v>0.5</v>
      </c>
      <c r="BO6">
        <v>16.21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83.8</v>
      </c>
    </row>
    <row r="7" spans="1:75">
      <c r="A7" t="s">
        <v>49</v>
      </c>
      <c r="B7">
        <v>0</v>
      </c>
      <c r="C7">
        <v>34.125</v>
      </c>
      <c r="D7">
        <v>8.4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345.375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29.58</v>
      </c>
      <c r="AG7">
        <v>39.195599999999999</v>
      </c>
      <c r="AH7">
        <v>85.23</v>
      </c>
      <c r="AI7">
        <v>3.1825000000000001</v>
      </c>
      <c r="AJ7">
        <v>0</v>
      </c>
      <c r="AK7">
        <v>25.38</v>
      </c>
      <c r="AL7">
        <v>58.1</v>
      </c>
      <c r="AM7">
        <v>0</v>
      </c>
      <c r="AN7">
        <v>0.87997999999999998</v>
      </c>
      <c r="AO7">
        <v>29.4</v>
      </c>
      <c r="AP7">
        <v>12.9381</v>
      </c>
      <c r="AQ7">
        <v>62.244</v>
      </c>
      <c r="AR7">
        <v>16.142399999999999</v>
      </c>
      <c r="AS7">
        <v>0</v>
      </c>
      <c r="AT7">
        <v>8.7344000000000008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83.8</v>
      </c>
      <c r="BA7">
        <f t="shared" si="1"/>
        <v>2666.7851540000006</v>
      </c>
      <c r="BD7">
        <v>24.07</v>
      </c>
      <c r="BE7">
        <v>7.63</v>
      </c>
      <c r="BF7">
        <v>1.23</v>
      </c>
      <c r="BG7">
        <v>1.98</v>
      </c>
      <c r="BH7">
        <v>5.81</v>
      </c>
      <c r="BI7">
        <v>7.17</v>
      </c>
      <c r="BJ7">
        <v>3.11</v>
      </c>
      <c r="BK7">
        <v>4.05</v>
      </c>
      <c r="BL7">
        <v>2.11</v>
      </c>
      <c r="BM7">
        <v>0</v>
      </c>
      <c r="BN7">
        <v>0.5</v>
      </c>
      <c r="BO7">
        <v>16.21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83.8</v>
      </c>
    </row>
    <row r="8" spans="1:75">
      <c r="A8" t="s">
        <v>50</v>
      </c>
      <c r="B8">
        <v>0</v>
      </c>
      <c r="C8">
        <v>34.125</v>
      </c>
      <c r="D8">
        <v>8.4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345.375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36.544144000000003</v>
      </c>
      <c r="AE8">
        <v>49.436556000000003</v>
      </c>
      <c r="AF8">
        <v>29.58</v>
      </c>
      <c r="AG8">
        <v>39.195599999999999</v>
      </c>
      <c r="AH8">
        <v>85.23</v>
      </c>
      <c r="AI8">
        <v>3.1825000000000001</v>
      </c>
      <c r="AJ8">
        <v>0</v>
      </c>
      <c r="AK8">
        <v>25.38</v>
      </c>
      <c r="AL8">
        <v>58.1</v>
      </c>
      <c r="AM8">
        <v>0</v>
      </c>
      <c r="AN8">
        <v>0.87997999999999998</v>
      </c>
      <c r="AO8">
        <v>29.4</v>
      </c>
      <c r="AP8">
        <v>12.9381</v>
      </c>
      <c r="AQ8">
        <v>62.244</v>
      </c>
      <c r="AR8">
        <v>16.142399999999999</v>
      </c>
      <c r="AS8">
        <v>0</v>
      </c>
      <c r="AT8">
        <v>8.7344000000000008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83.8</v>
      </c>
      <c r="BA8">
        <f t="shared" si="1"/>
        <v>2652.7357940000006</v>
      </c>
      <c r="BD8">
        <v>24.07</v>
      </c>
      <c r="BE8">
        <v>7.63</v>
      </c>
      <c r="BF8">
        <v>1.23</v>
      </c>
      <c r="BG8">
        <v>1.98</v>
      </c>
      <c r="BH8">
        <v>5.81</v>
      </c>
      <c r="BI8">
        <v>7.17</v>
      </c>
      <c r="BJ8">
        <v>3.11</v>
      </c>
      <c r="BK8">
        <v>4.05</v>
      </c>
      <c r="BL8">
        <v>2.11</v>
      </c>
      <c r="BM8">
        <v>0</v>
      </c>
      <c r="BN8">
        <v>0.5</v>
      </c>
      <c r="BO8">
        <v>16.21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83.8</v>
      </c>
    </row>
    <row r="9" spans="1:75">
      <c r="A9" t="s">
        <v>51</v>
      </c>
      <c r="B9">
        <v>0</v>
      </c>
      <c r="C9">
        <v>34.125</v>
      </c>
      <c r="D9">
        <v>8.4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345.375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39.195599999999999</v>
      </c>
      <c r="AH9">
        <v>85.23</v>
      </c>
      <c r="AI9">
        <v>0</v>
      </c>
      <c r="AJ9">
        <v>0</v>
      </c>
      <c r="AK9">
        <v>25.38</v>
      </c>
      <c r="AL9">
        <v>58.1</v>
      </c>
      <c r="AM9">
        <v>0</v>
      </c>
      <c r="AN9">
        <v>0.86085</v>
      </c>
      <c r="AO9">
        <v>29.4</v>
      </c>
      <c r="AP9">
        <v>12.9381</v>
      </c>
      <c r="AQ9">
        <v>62.244</v>
      </c>
      <c r="AR9">
        <v>16.142399999999999</v>
      </c>
      <c r="AS9">
        <v>0</v>
      </c>
      <c r="AT9">
        <v>8.7344000000000008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83.8</v>
      </c>
      <c r="BA9">
        <f t="shared" si="1"/>
        <v>2648.5481640000007</v>
      </c>
      <c r="BD9">
        <v>24.07</v>
      </c>
      <c r="BE9">
        <v>7.63</v>
      </c>
      <c r="BF9">
        <v>1.23</v>
      </c>
      <c r="BG9">
        <v>1.98</v>
      </c>
      <c r="BH9">
        <v>5.81</v>
      </c>
      <c r="BI9">
        <v>7.17</v>
      </c>
      <c r="BJ9">
        <v>3.11</v>
      </c>
      <c r="BK9">
        <v>4.05</v>
      </c>
      <c r="BL9">
        <v>2.11</v>
      </c>
      <c r="BM9">
        <v>0</v>
      </c>
      <c r="BN9">
        <v>0.5</v>
      </c>
      <c r="BO9">
        <v>16.21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83.8</v>
      </c>
    </row>
    <row r="10" spans="1:75">
      <c r="A10" t="s">
        <v>52</v>
      </c>
      <c r="B10">
        <v>0</v>
      </c>
      <c r="C10">
        <v>34.125</v>
      </c>
      <c r="D10">
        <v>8.4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345.375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39.195599999999999</v>
      </c>
      <c r="AH10">
        <v>85.23</v>
      </c>
      <c r="AI10">
        <v>0</v>
      </c>
      <c r="AJ10">
        <v>0</v>
      </c>
      <c r="AK10">
        <v>25.38</v>
      </c>
      <c r="AL10">
        <v>58.1</v>
      </c>
      <c r="AM10">
        <v>0</v>
      </c>
      <c r="AN10">
        <v>0.86085</v>
      </c>
      <c r="AO10">
        <v>29.4</v>
      </c>
      <c r="AP10">
        <v>12.9381</v>
      </c>
      <c r="AQ10">
        <v>62.244</v>
      </c>
      <c r="AR10">
        <v>16.142399999999999</v>
      </c>
      <c r="AS10">
        <v>0</v>
      </c>
      <c r="AT10">
        <v>8.7344000000000008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83.8</v>
      </c>
      <c r="BA10">
        <f t="shared" si="1"/>
        <v>2648.5481640000007</v>
      </c>
      <c r="BD10">
        <v>24.07</v>
      </c>
      <c r="BE10">
        <v>7.63</v>
      </c>
      <c r="BF10">
        <v>1.23</v>
      </c>
      <c r="BG10">
        <v>1.98</v>
      </c>
      <c r="BH10">
        <v>5.81</v>
      </c>
      <c r="BI10">
        <v>7.17</v>
      </c>
      <c r="BJ10">
        <v>3.11</v>
      </c>
      <c r="BK10">
        <v>4.05</v>
      </c>
      <c r="BL10">
        <v>2.11</v>
      </c>
      <c r="BM10">
        <v>0</v>
      </c>
      <c r="BN10">
        <v>0.5</v>
      </c>
      <c r="BO10">
        <v>16.21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83.8</v>
      </c>
    </row>
    <row r="11" spans="1:75">
      <c r="A11" t="s">
        <v>53</v>
      </c>
      <c r="B11">
        <v>0</v>
      </c>
      <c r="C11">
        <v>34.125</v>
      </c>
      <c r="D11">
        <v>8.4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345.375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39.195599999999999</v>
      </c>
      <c r="AH11">
        <v>85.23</v>
      </c>
      <c r="AI11">
        <v>0</v>
      </c>
      <c r="AJ11">
        <v>0</v>
      </c>
      <c r="AK11">
        <v>25.38</v>
      </c>
      <c r="AL11">
        <v>58.1</v>
      </c>
      <c r="AM11">
        <v>0</v>
      </c>
      <c r="AN11">
        <v>0.86085</v>
      </c>
      <c r="AO11">
        <v>29.4</v>
      </c>
      <c r="AP11">
        <v>12.9381</v>
      </c>
      <c r="AQ11">
        <v>62.244</v>
      </c>
      <c r="AR11">
        <v>16.142399999999999</v>
      </c>
      <c r="AS11">
        <v>0</v>
      </c>
      <c r="AT11">
        <v>8.7344000000000008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84.06</v>
      </c>
      <c r="BA11">
        <f t="shared" si="1"/>
        <v>2648.8081640000005</v>
      </c>
      <c r="BD11">
        <v>25.43</v>
      </c>
      <c r="BE11">
        <v>7.45</v>
      </c>
      <c r="BF11">
        <v>1.3</v>
      </c>
      <c r="BG11">
        <v>1.92</v>
      </c>
      <c r="BH11">
        <v>5.63</v>
      </c>
      <c r="BI11">
        <v>7.03</v>
      </c>
      <c r="BJ11">
        <v>3.21</v>
      </c>
      <c r="BK11">
        <v>4.05</v>
      </c>
      <c r="BL11">
        <v>2.02</v>
      </c>
      <c r="BM11">
        <v>0</v>
      </c>
      <c r="BN11">
        <v>0.49</v>
      </c>
      <c r="BO11">
        <v>15.81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84.06</v>
      </c>
    </row>
    <row r="12" spans="1:75">
      <c r="A12" t="s">
        <v>54</v>
      </c>
      <c r="B12">
        <v>0</v>
      </c>
      <c r="C12">
        <v>34.125</v>
      </c>
      <c r="D12">
        <v>8.4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345.375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39.195599999999999</v>
      </c>
      <c r="AH12">
        <v>85.23</v>
      </c>
      <c r="AI12">
        <v>0</v>
      </c>
      <c r="AJ12">
        <v>0</v>
      </c>
      <c r="AK12">
        <v>25.38</v>
      </c>
      <c r="AL12">
        <v>58.1</v>
      </c>
      <c r="AM12">
        <v>0</v>
      </c>
      <c r="AN12">
        <v>0.86085</v>
      </c>
      <c r="AO12">
        <v>29.4</v>
      </c>
      <c r="AP12">
        <v>12.9381</v>
      </c>
      <c r="AQ12">
        <v>62.244</v>
      </c>
      <c r="AR12">
        <v>16.142399999999999</v>
      </c>
      <c r="AS12">
        <v>0</v>
      </c>
      <c r="AT12">
        <v>8.7344000000000008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84.06</v>
      </c>
      <c r="BA12">
        <f t="shared" si="1"/>
        <v>2648.8081640000005</v>
      </c>
      <c r="BD12">
        <v>25.43</v>
      </c>
      <c r="BE12">
        <v>7.45</v>
      </c>
      <c r="BF12">
        <v>1.3</v>
      </c>
      <c r="BG12">
        <v>1.92</v>
      </c>
      <c r="BH12">
        <v>5.63</v>
      </c>
      <c r="BI12">
        <v>7.03</v>
      </c>
      <c r="BJ12">
        <v>3.21</v>
      </c>
      <c r="BK12">
        <v>4.05</v>
      </c>
      <c r="BL12">
        <v>2.02</v>
      </c>
      <c r="BM12">
        <v>0</v>
      </c>
      <c r="BN12">
        <v>0.49</v>
      </c>
      <c r="BO12">
        <v>15.81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84.06</v>
      </c>
    </row>
    <row r="13" spans="1:75">
      <c r="A13" t="s">
        <v>55</v>
      </c>
      <c r="B13">
        <v>0</v>
      </c>
      <c r="C13">
        <v>34.125</v>
      </c>
      <c r="D13">
        <v>8.4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39.195599999999999</v>
      </c>
      <c r="AH13">
        <v>85.23</v>
      </c>
      <c r="AI13">
        <v>0</v>
      </c>
      <c r="AJ13">
        <v>0</v>
      </c>
      <c r="AK13">
        <v>25.38</v>
      </c>
      <c r="AL13">
        <v>58.1</v>
      </c>
      <c r="AM13">
        <v>0</v>
      </c>
      <c r="AN13">
        <v>0.86085</v>
      </c>
      <c r="AO13">
        <v>29.4</v>
      </c>
      <c r="AP13">
        <v>12.9381</v>
      </c>
      <c r="AQ13">
        <v>62.244</v>
      </c>
      <c r="AR13">
        <v>16.142399999999999</v>
      </c>
      <c r="AS13">
        <v>0</v>
      </c>
      <c r="AT13">
        <v>9.3935999999999993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84.06</v>
      </c>
      <c r="BA13">
        <f t="shared" si="1"/>
        <v>2646.0923640000005</v>
      </c>
      <c r="BD13">
        <v>25.43</v>
      </c>
      <c r="BE13">
        <v>7.45</v>
      </c>
      <c r="BF13">
        <v>1.3</v>
      </c>
      <c r="BG13">
        <v>1.92</v>
      </c>
      <c r="BH13">
        <v>5.63</v>
      </c>
      <c r="BI13">
        <v>7.03</v>
      </c>
      <c r="BJ13">
        <v>3.21</v>
      </c>
      <c r="BK13">
        <v>4.05</v>
      </c>
      <c r="BL13">
        <v>2.02</v>
      </c>
      <c r="BM13">
        <v>0</v>
      </c>
      <c r="BN13">
        <v>0.49</v>
      </c>
      <c r="BO13">
        <v>15.81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84.06</v>
      </c>
    </row>
    <row r="14" spans="1:75">
      <c r="A14" t="s">
        <v>56</v>
      </c>
      <c r="B14">
        <v>0</v>
      </c>
      <c r="C14">
        <v>34.125</v>
      </c>
      <c r="D14">
        <v>8.4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9.6778399999999998</v>
      </c>
      <c r="AD14">
        <v>36.544144000000003</v>
      </c>
      <c r="AE14">
        <v>49.436556000000003</v>
      </c>
      <c r="AF14">
        <v>28.594000000000001</v>
      </c>
      <c r="AG14">
        <v>39.195599999999999</v>
      </c>
      <c r="AH14">
        <v>85.23</v>
      </c>
      <c r="AI14">
        <v>0</v>
      </c>
      <c r="AJ14">
        <v>0</v>
      </c>
      <c r="AK14">
        <v>25.38</v>
      </c>
      <c r="AL14">
        <v>58.1</v>
      </c>
      <c r="AM14">
        <v>0</v>
      </c>
      <c r="AN14">
        <v>0.86085</v>
      </c>
      <c r="AO14">
        <v>29.4</v>
      </c>
      <c r="AP14">
        <v>12.9381</v>
      </c>
      <c r="AQ14">
        <v>62.244</v>
      </c>
      <c r="AR14">
        <v>16.142399999999999</v>
      </c>
      <c r="AS14">
        <v>0</v>
      </c>
      <c r="AT14">
        <v>9.3935999999999993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84.06</v>
      </c>
      <c r="BA14">
        <f t="shared" si="1"/>
        <v>2636.4145240000003</v>
      </c>
      <c r="BD14">
        <v>25.43</v>
      </c>
      <c r="BE14">
        <v>7.45</v>
      </c>
      <c r="BF14">
        <v>1.3</v>
      </c>
      <c r="BG14">
        <v>1.92</v>
      </c>
      <c r="BH14">
        <v>5.63</v>
      </c>
      <c r="BI14">
        <v>7.03</v>
      </c>
      <c r="BJ14">
        <v>3.21</v>
      </c>
      <c r="BK14">
        <v>4.05</v>
      </c>
      <c r="BL14">
        <v>2.02</v>
      </c>
      <c r="BM14">
        <v>0</v>
      </c>
      <c r="BN14">
        <v>0.49</v>
      </c>
      <c r="BO14">
        <v>15.81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84.06</v>
      </c>
    </row>
    <row r="15" spans="1:75">
      <c r="A15" t="s">
        <v>57</v>
      </c>
      <c r="B15">
        <v>0</v>
      </c>
      <c r="C15">
        <v>34.125</v>
      </c>
      <c r="D15">
        <v>8.4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49.436556000000003</v>
      </c>
      <c r="AF15">
        <v>28.594000000000001</v>
      </c>
      <c r="AG15">
        <v>39.195599999999999</v>
      </c>
      <c r="AH15">
        <v>70.172700000000006</v>
      </c>
      <c r="AI15">
        <v>0</v>
      </c>
      <c r="AJ15">
        <v>0</v>
      </c>
      <c r="AK15">
        <v>25.38</v>
      </c>
      <c r="AL15">
        <v>47.642000000000003</v>
      </c>
      <c r="AM15">
        <v>0</v>
      </c>
      <c r="AN15">
        <v>0.86085</v>
      </c>
      <c r="AO15">
        <v>29.4</v>
      </c>
      <c r="AP15">
        <v>11.529</v>
      </c>
      <c r="AQ15">
        <v>62.244</v>
      </c>
      <c r="AR15">
        <v>16.142399999999999</v>
      </c>
      <c r="AS15">
        <v>0</v>
      </c>
      <c r="AT15">
        <v>9.3935999999999993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84.11</v>
      </c>
      <c r="BA15">
        <f t="shared" si="1"/>
        <v>2596.2634440000006</v>
      </c>
      <c r="BD15">
        <v>25.43</v>
      </c>
      <c r="BE15">
        <v>7.45</v>
      </c>
      <c r="BF15">
        <v>1.3</v>
      </c>
      <c r="BG15">
        <v>1.92</v>
      </c>
      <c r="BH15">
        <v>5.63</v>
      </c>
      <c r="BI15">
        <v>7.03</v>
      </c>
      <c r="BJ15">
        <v>3.21</v>
      </c>
      <c r="BK15">
        <v>4.05</v>
      </c>
      <c r="BL15">
        <v>2.0699999999999998</v>
      </c>
      <c r="BM15">
        <v>0</v>
      </c>
      <c r="BN15">
        <v>0.49</v>
      </c>
      <c r="BO15">
        <v>15.81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84.11</v>
      </c>
    </row>
    <row r="16" spans="1:75">
      <c r="A16" t="s">
        <v>58</v>
      </c>
      <c r="B16">
        <v>0</v>
      </c>
      <c r="C16">
        <v>34.125</v>
      </c>
      <c r="D16">
        <v>8.4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49.436556000000003</v>
      </c>
      <c r="AF16">
        <v>28.594000000000001</v>
      </c>
      <c r="AG16">
        <v>39.195599999999999</v>
      </c>
      <c r="AH16">
        <v>70.172700000000006</v>
      </c>
      <c r="AI16">
        <v>0</v>
      </c>
      <c r="AJ16">
        <v>0</v>
      </c>
      <c r="AK16">
        <v>25.38</v>
      </c>
      <c r="AL16">
        <v>47.642000000000003</v>
      </c>
      <c r="AM16">
        <v>0</v>
      </c>
      <c r="AN16">
        <v>0.86085</v>
      </c>
      <c r="AO16">
        <v>29.4</v>
      </c>
      <c r="AP16">
        <v>11.529</v>
      </c>
      <c r="AQ16">
        <v>62.244</v>
      </c>
      <c r="AR16">
        <v>16.142399999999999</v>
      </c>
      <c r="AS16">
        <v>0</v>
      </c>
      <c r="AT16">
        <v>9.3935999999999993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84.11</v>
      </c>
      <c r="BA16">
        <f t="shared" si="1"/>
        <v>2596.2634440000006</v>
      </c>
      <c r="BD16">
        <v>25.43</v>
      </c>
      <c r="BE16">
        <v>7.45</v>
      </c>
      <c r="BF16">
        <v>1.3</v>
      </c>
      <c r="BG16">
        <v>1.92</v>
      </c>
      <c r="BH16">
        <v>5.63</v>
      </c>
      <c r="BI16">
        <v>7.03</v>
      </c>
      <c r="BJ16">
        <v>3.21</v>
      </c>
      <c r="BK16">
        <v>4.05</v>
      </c>
      <c r="BL16">
        <v>2.0699999999999998</v>
      </c>
      <c r="BM16">
        <v>0</v>
      </c>
      <c r="BN16">
        <v>0.49</v>
      </c>
      <c r="BO16">
        <v>15.81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84.11</v>
      </c>
    </row>
    <row r="17" spans="1:75">
      <c r="A17" t="s">
        <v>59</v>
      </c>
      <c r="B17">
        <v>0</v>
      </c>
      <c r="C17">
        <v>34.125</v>
      </c>
      <c r="D17">
        <v>8.4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49.436556000000003</v>
      </c>
      <c r="AF17">
        <v>28.594000000000001</v>
      </c>
      <c r="AG17">
        <v>39.195599999999999</v>
      </c>
      <c r="AH17">
        <v>70.172700000000006</v>
      </c>
      <c r="AI17">
        <v>0</v>
      </c>
      <c r="AJ17">
        <v>0</v>
      </c>
      <c r="AK17">
        <v>25.38</v>
      </c>
      <c r="AL17">
        <v>47.642000000000003</v>
      </c>
      <c r="AM17">
        <v>0</v>
      </c>
      <c r="AN17">
        <v>0.86085</v>
      </c>
      <c r="AO17">
        <v>29.4</v>
      </c>
      <c r="AP17">
        <v>11.529</v>
      </c>
      <c r="AQ17">
        <v>62.244</v>
      </c>
      <c r="AR17">
        <v>16.142399999999999</v>
      </c>
      <c r="AS17">
        <v>0</v>
      </c>
      <c r="AT17">
        <v>9.3935999999999993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84.11</v>
      </c>
      <c r="BA17">
        <f t="shared" si="1"/>
        <v>2596.2634440000006</v>
      </c>
      <c r="BD17">
        <v>25.43</v>
      </c>
      <c r="BE17">
        <v>7.45</v>
      </c>
      <c r="BF17">
        <v>1.3</v>
      </c>
      <c r="BG17">
        <v>1.92</v>
      </c>
      <c r="BH17">
        <v>5.63</v>
      </c>
      <c r="BI17">
        <v>7.03</v>
      </c>
      <c r="BJ17">
        <v>3.21</v>
      </c>
      <c r="BK17">
        <v>4.05</v>
      </c>
      <c r="BL17">
        <v>2.0699999999999998</v>
      </c>
      <c r="BM17">
        <v>0</v>
      </c>
      <c r="BN17">
        <v>0.49</v>
      </c>
      <c r="BO17">
        <v>15.81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84.11</v>
      </c>
    </row>
    <row r="18" spans="1:75">
      <c r="A18" t="s">
        <v>60</v>
      </c>
      <c r="B18">
        <v>0</v>
      </c>
      <c r="C18">
        <v>34.125</v>
      </c>
      <c r="D18">
        <v>8.4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49.436556000000003</v>
      </c>
      <c r="AF18">
        <v>28.594000000000001</v>
      </c>
      <c r="AG18">
        <v>39.195599999999999</v>
      </c>
      <c r="AH18">
        <v>70.172700000000006</v>
      </c>
      <c r="AI18">
        <v>0</v>
      </c>
      <c r="AJ18">
        <v>0</v>
      </c>
      <c r="AK18">
        <v>25.38</v>
      </c>
      <c r="AL18">
        <v>47.642000000000003</v>
      </c>
      <c r="AM18">
        <v>0</v>
      </c>
      <c r="AN18">
        <v>0.86085</v>
      </c>
      <c r="AO18">
        <v>29.4</v>
      </c>
      <c r="AP18">
        <v>11.529</v>
      </c>
      <c r="AQ18">
        <v>62.244</v>
      </c>
      <c r="AR18">
        <v>16.142399999999999</v>
      </c>
      <c r="AS18">
        <v>0</v>
      </c>
      <c r="AT18">
        <v>9.3935999999999993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84.11</v>
      </c>
      <c r="BA18">
        <f t="shared" si="1"/>
        <v>2596.2634440000006</v>
      </c>
      <c r="BD18">
        <v>25.43</v>
      </c>
      <c r="BE18">
        <v>7.45</v>
      </c>
      <c r="BF18">
        <v>1.3</v>
      </c>
      <c r="BG18">
        <v>1.92</v>
      </c>
      <c r="BH18">
        <v>5.63</v>
      </c>
      <c r="BI18">
        <v>7.03</v>
      </c>
      <c r="BJ18">
        <v>3.21</v>
      </c>
      <c r="BK18">
        <v>4.05</v>
      </c>
      <c r="BL18">
        <v>2.0699999999999998</v>
      </c>
      <c r="BM18">
        <v>0</v>
      </c>
      <c r="BN18">
        <v>0.49</v>
      </c>
      <c r="BO18">
        <v>15.81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84.11</v>
      </c>
    </row>
    <row r="19" spans="1:75">
      <c r="A19" t="s">
        <v>61</v>
      </c>
      <c r="B19">
        <v>0</v>
      </c>
      <c r="C19">
        <v>34.125</v>
      </c>
      <c r="D19">
        <v>8.4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49.436556000000003</v>
      </c>
      <c r="AF19">
        <v>28.594000000000001</v>
      </c>
      <c r="AG19">
        <v>39.195599999999999</v>
      </c>
      <c r="AH19">
        <v>70.172700000000006</v>
      </c>
      <c r="AI19">
        <v>2.5459999999999998</v>
      </c>
      <c r="AJ19">
        <v>0</v>
      </c>
      <c r="AK19">
        <v>25.38</v>
      </c>
      <c r="AL19">
        <v>47.642000000000003</v>
      </c>
      <c r="AM19">
        <v>0</v>
      </c>
      <c r="AN19">
        <v>0.86085</v>
      </c>
      <c r="AO19">
        <v>29.4</v>
      </c>
      <c r="AP19">
        <v>11.529</v>
      </c>
      <c r="AQ19">
        <v>62.244</v>
      </c>
      <c r="AR19">
        <v>16.142399999999999</v>
      </c>
      <c r="AS19">
        <v>0</v>
      </c>
      <c r="AT19">
        <v>9.3935999999999993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84.11</v>
      </c>
      <c r="BA19">
        <f t="shared" si="1"/>
        <v>2598.8094440000004</v>
      </c>
      <c r="BD19">
        <v>25.43</v>
      </c>
      <c r="BE19">
        <v>7.45</v>
      </c>
      <c r="BF19">
        <v>1.3</v>
      </c>
      <c r="BG19">
        <v>1.92</v>
      </c>
      <c r="BH19">
        <v>5.63</v>
      </c>
      <c r="BI19">
        <v>7.03</v>
      </c>
      <c r="BJ19">
        <v>3.21</v>
      </c>
      <c r="BK19">
        <v>4.05</v>
      </c>
      <c r="BL19">
        <v>2.0699999999999998</v>
      </c>
      <c r="BM19">
        <v>0</v>
      </c>
      <c r="BN19">
        <v>0.49</v>
      </c>
      <c r="BO19">
        <v>15.81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84.11</v>
      </c>
    </row>
    <row r="20" spans="1:75">
      <c r="A20" t="s">
        <v>62</v>
      </c>
      <c r="B20">
        <v>0</v>
      </c>
      <c r="C20">
        <v>34.125</v>
      </c>
      <c r="D20">
        <v>8.4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49.436556000000003</v>
      </c>
      <c r="AF20">
        <v>28.594000000000001</v>
      </c>
      <c r="AG20">
        <v>39.195599999999999</v>
      </c>
      <c r="AH20">
        <v>70.172700000000006</v>
      </c>
      <c r="AI20">
        <v>3.1825000000000001</v>
      </c>
      <c r="AJ20">
        <v>0</v>
      </c>
      <c r="AK20">
        <v>25.38</v>
      </c>
      <c r="AL20">
        <v>47.642000000000003</v>
      </c>
      <c r="AM20">
        <v>0</v>
      </c>
      <c r="AN20">
        <v>0.86085</v>
      </c>
      <c r="AO20">
        <v>29.4</v>
      </c>
      <c r="AP20">
        <v>11.529</v>
      </c>
      <c r="AQ20">
        <v>62.244</v>
      </c>
      <c r="AR20">
        <v>16.142399999999999</v>
      </c>
      <c r="AS20">
        <v>0</v>
      </c>
      <c r="AT20">
        <v>9.3935999999999993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84.11</v>
      </c>
      <c r="BA20">
        <f t="shared" si="1"/>
        <v>2599.4459440000005</v>
      </c>
      <c r="BD20">
        <v>25.43</v>
      </c>
      <c r="BE20">
        <v>7.45</v>
      </c>
      <c r="BF20">
        <v>1.3</v>
      </c>
      <c r="BG20">
        <v>1.92</v>
      </c>
      <c r="BH20">
        <v>5.63</v>
      </c>
      <c r="BI20">
        <v>7.03</v>
      </c>
      <c r="BJ20">
        <v>3.21</v>
      </c>
      <c r="BK20">
        <v>4.05</v>
      </c>
      <c r="BL20">
        <v>2.0699999999999998</v>
      </c>
      <c r="BM20">
        <v>0</v>
      </c>
      <c r="BN20">
        <v>0.49</v>
      </c>
      <c r="BO20">
        <v>15.81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84.11</v>
      </c>
    </row>
    <row r="21" spans="1:75">
      <c r="A21" t="s">
        <v>63</v>
      </c>
      <c r="B21">
        <v>0</v>
      </c>
      <c r="C21">
        <v>34.125</v>
      </c>
      <c r="D21">
        <v>8.4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129.375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49.436556000000003</v>
      </c>
      <c r="AF21">
        <v>28.594000000000001</v>
      </c>
      <c r="AG21">
        <v>39.195599999999999</v>
      </c>
      <c r="AH21">
        <v>70.172700000000006</v>
      </c>
      <c r="AI21">
        <v>14.003</v>
      </c>
      <c r="AJ21">
        <v>0</v>
      </c>
      <c r="AK21">
        <v>25.38</v>
      </c>
      <c r="AL21">
        <v>47.642000000000003</v>
      </c>
      <c r="AM21">
        <v>0</v>
      </c>
      <c r="AN21">
        <v>0.86085</v>
      </c>
      <c r="AO21">
        <v>29.4</v>
      </c>
      <c r="AP21">
        <v>11.529</v>
      </c>
      <c r="AQ21">
        <v>62.244</v>
      </c>
      <c r="AR21">
        <v>16.142399999999999</v>
      </c>
      <c r="AS21">
        <v>0</v>
      </c>
      <c r="AT21">
        <v>9.3935999999999993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84.11</v>
      </c>
      <c r="BA21">
        <f t="shared" si="1"/>
        <v>2614.0539440000007</v>
      </c>
      <c r="BD21">
        <v>25.43</v>
      </c>
      <c r="BE21">
        <v>7.45</v>
      </c>
      <c r="BF21">
        <v>1.3</v>
      </c>
      <c r="BG21">
        <v>1.92</v>
      </c>
      <c r="BH21">
        <v>5.63</v>
      </c>
      <c r="BI21">
        <v>7.03</v>
      </c>
      <c r="BJ21">
        <v>3.21</v>
      </c>
      <c r="BK21">
        <v>4.05</v>
      </c>
      <c r="BL21">
        <v>2.0699999999999998</v>
      </c>
      <c r="BM21">
        <v>0</v>
      </c>
      <c r="BN21">
        <v>0.49</v>
      </c>
      <c r="BO21">
        <v>15.81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84.11</v>
      </c>
    </row>
    <row r="22" spans="1:75">
      <c r="A22" t="s">
        <v>64</v>
      </c>
      <c r="B22">
        <v>0</v>
      </c>
      <c r="C22">
        <v>34.125</v>
      </c>
      <c r="D22">
        <v>8.4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130.125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49.436556000000003</v>
      </c>
      <c r="AF22">
        <v>28.594000000000001</v>
      </c>
      <c r="AG22">
        <v>39.195599999999999</v>
      </c>
      <c r="AH22">
        <v>70.172700000000006</v>
      </c>
      <c r="AI22">
        <v>14.003</v>
      </c>
      <c r="AJ22">
        <v>0</v>
      </c>
      <c r="AK22">
        <v>25.38</v>
      </c>
      <c r="AL22">
        <v>47.642000000000003</v>
      </c>
      <c r="AM22">
        <v>0</v>
      </c>
      <c r="AN22">
        <v>0.86085</v>
      </c>
      <c r="AO22">
        <v>29.4</v>
      </c>
      <c r="AP22">
        <v>11.529</v>
      </c>
      <c r="AQ22">
        <v>62.244</v>
      </c>
      <c r="AR22">
        <v>16.142399999999999</v>
      </c>
      <c r="AS22">
        <v>0</v>
      </c>
      <c r="AT22">
        <v>9.3935999999999993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84.11</v>
      </c>
      <c r="BA22">
        <f t="shared" si="1"/>
        <v>2614.8039440000007</v>
      </c>
      <c r="BD22">
        <v>25.43</v>
      </c>
      <c r="BE22">
        <v>7.45</v>
      </c>
      <c r="BF22">
        <v>1.3</v>
      </c>
      <c r="BG22">
        <v>1.92</v>
      </c>
      <c r="BH22">
        <v>5.63</v>
      </c>
      <c r="BI22">
        <v>7.03</v>
      </c>
      <c r="BJ22">
        <v>3.21</v>
      </c>
      <c r="BK22">
        <v>4.05</v>
      </c>
      <c r="BL22">
        <v>2.0699999999999998</v>
      </c>
      <c r="BM22">
        <v>0</v>
      </c>
      <c r="BN22">
        <v>0.49</v>
      </c>
      <c r="BO22">
        <v>15.81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84.11</v>
      </c>
    </row>
    <row r="23" spans="1:75">
      <c r="A23" t="s">
        <v>65</v>
      </c>
      <c r="B23">
        <v>0</v>
      </c>
      <c r="C23">
        <v>34.125</v>
      </c>
      <c r="D23">
        <v>8.4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131.625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36.544144000000003</v>
      </c>
      <c r="AE23">
        <v>49.436556000000003</v>
      </c>
      <c r="AF23">
        <v>28.594000000000001</v>
      </c>
      <c r="AG23">
        <v>39.195599999999999</v>
      </c>
      <c r="AH23">
        <v>70.172700000000006</v>
      </c>
      <c r="AI23">
        <v>14.003</v>
      </c>
      <c r="AJ23">
        <v>0</v>
      </c>
      <c r="AK23">
        <v>25.38</v>
      </c>
      <c r="AL23">
        <v>58.1</v>
      </c>
      <c r="AM23">
        <v>0</v>
      </c>
      <c r="AN23">
        <v>0.86085</v>
      </c>
      <c r="AO23">
        <v>29.4</v>
      </c>
      <c r="AP23">
        <v>11.529</v>
      </c>
      <c r="AQ23">
        <v>62.244</v>
      </c>
      <c r="AR23">
        <v>16.142399999999999</v>
      </c>
      <c r="AS23">
        <v>0</v>
      </c>
      <c r="AT23">
        <v>9.3935999999999993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84.11</v>
      </c>
      <c r="BA23">
        <f t="shared" si="1"/>
        <v>2626.7619440000008</v>
      </c>
      <c r="BD23">
        <v>25.43</v>
      </c>
      <c r="BE23">
        <v>7.45</v>
      </c>
      <c r="BF23">
        <v>1.3</v>
      </c>
      <c r="BG23">
        <v>1.92</v>
      </c>
      <c r="BH23">
        <v>5.63</v>
      </c>
      <c r="BI23">
        <v>7.03</v>
      </c>
      <c r="BJ23">
        <v>3.21</v>
      </c>
      <c r="BK23">
        <v>4.05</v>
      </c>
      <c r="BL23">
        <v>2.0699999999999998</v>
      </c>
      <c r="BM23">
        <v>0</v>
      </c>
      <c r="BN23">
        <v>0.49</v>
      </c>
      <c r="BO23">
        <v>15.81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84.11</v>
      </c>
    </row>
    <row r="24" spans="1:75">
      <c r="A24" t="s">
        <v>66</v>
      </c>
      <c r="B24">
        <v>0</v>
      </c>
      <c r="C24">
        <v>34.125</v>
      </c>
      <c r="D24">
        <v>8.4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131.625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36.544144000000003</v>
      </c>
      <c r="AE24">
        <v>49.436556000000003</v>
      </c>
      <c r="AF24">
        <v>28.594000000000001</v>
      </c>
      <c r="AG24">
        <v>39.195599999999999</v>
      </c>
      <c r="AH24">
        <v>70.172700000000006</v>
      </c>
      <c r="AI24">
        <v>3.1825000000000001</v>
      </c>
      <c r="AJ24">
        <v>0</v>
      </c>
      <c r="AK24">
        <v>25.38</v>
      </c>
      <c r="AL24">
        <v>58.1</v>
      </c>
      <c r="AM24">
        <v>0</v>
      </c>
      <c r="AN24">
        <v>0.86085</v>
      </c>
      <c r="AO24">
        <v>29.4</v>
      </c>
      <c r="AP24">
        <v>11.529</v>
      </c>
      <c r="AQ24">
        <v>62.244</v>
      </c>
      <c r="AR24">
        <v>16.142399999999999</v>
      </c>
      <c r="AS24">
        <v>0</v>
      </c>
      <c r="AT24">
        <v>9.3935999999999993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84.11</v>
      </c>
      <c r="BA24">
        <f t="shared" si="1"/>
        <v>2615.9414440000005</v>
      </c>
      <c r="BD24">
        <v>25.43</v>
      </c>
      <c r="BE24">
        <v>7.45</v>
      </c>
      <c r="BF24">
        <v>1.3</v>
      </c>
      <c r="BG24">
        <v>1.92</v>
      </c>
      <c r="BH24">
        <v>5.63</v>
      </c>
      <c r="BI24">
        <v>7.03</v>
      </c>
      <c r="BJ24">
        <v>3.21</v>
      </c>
      <c r="BK24">
        <v>4.05</v>
      </c>
      <c r="BL24">
        <v>2.0699999999999998</v>
      </c>
      <c r="BM24">
        <v>0</v>
      </c>
      <c r="BN24">
        <v>0.49</v>
      </c>
      <c r="BO24">
        <v>15.81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84.11</v>
      </c>
    </row>
    <row r="25" spans="1:75">
      <c r="A25" t="s">
        <v>67</v>
      </c>
      <c r="B25">
        <v>0</v>
      </c>
      <c r="C25">
        <v>34.125</v>
      </c>
      <c r="D25">
        <v>8.4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131.625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0</v>
      </c>
      <c r="AB25">
        <v>13.0634</v>
      </c>
      <c r="AC25">
        <v>9.6778399999999998</v>
      </c>
      <c r="AD25">
        <v>36.544144000000003</v>
      </c>
      <c r="AE25">
        <v>49.436556000000003</v>
      </c>
      <c r="AF25">
        <v>28.594000000000001</v>
      </c>
      <c r="AG25">
        <v>39.195599999999999</v>
      </c>
      <c r="AH25">
        <v>85.23</v>
      </c>
      <c r="AI25">
        <v>3.819</v>
      </c>
      <c r="AJ25">
        <v>0</v>
      </c>
      <c r="AK25">
        <v>25.38</v>
      </c>
      <c r="AL25">
        <v>58.1</v>
      </c>
      <c r="AM25">
        <v>0</v>
      </c>
      <c r="AN25">
        <v>0.84172000000000002</v>
      </c>
      <c r="AO25">
        <v>29.4</v>
      </c>
      <c r="AP25">
        <v>11.529</v>
      </c>
      <c r="AQ25">
        <v>62.244</v>
      </c>
      <c r="AR25">
        <v>16.142399999999999</v>
      </c>
      <c r="AS25">
        <v>0</v>
      </c>
      <c r="AT25">
        <v>9.3935999999999993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84.2</v>
      </c>
      <c r="BA25">
        <f t="shared" si="1"/>
        <v>2631.7061140000001</v>
      </c>
      <c r="BD25">
        <v>25.43</v>
      </c>
      <c r="BE25">
        <v>7.45</v>
      </c>
      <c r="BF25">
        <v>1.3</v>
      </c>
      <c r="BG25">
        <v>1.92</v>
      </c>
      <c r="BH25">
        <v>5.63</v>
      </c>
      <c r="BI25">
        <v>7.03</v>
      </c>
      <c r="BJ25">
        <v>3.21</v>
      </c>
      <c r="BK25">
        <v>4.1399999999999997</v>
      </c>
      <c r="BL25">
        <v>2.0699999999999998</v>
      </c>
      <c r="BM25">
        <v>0</v>
      </c>
      <c r="BN25">
        <v>0.49</v>
      </c>
      <c r="BO25">
        <v>15.81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84.2</v>
      </c>
    </row>
    <row r="26" spans="1:75">
      <c r="A26" t="s">
        <v>68</v>
      </c>
      <c r="B26">
        <v>0</v>
      </c>
      <c r="C26">
        <v>34.125</v>
      </c>
      <c r="D26">
        <v>8.4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131.625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13.983000000000001</v>
      </c>
      <c r="AB26">
        <v>13.0634</v>
      </c>
      <c r="AC26">
        <v>9.6778399999999998</v>
      </c>
      <c r="AD26">
        <v>36.544144000000003</v>
      </c>
      <c r="AE26">
        <v>49.436556000000003</v>
      </c>
      <c r="AF26">
        <v>28.594000000000001</v>
      </c>
      <c r="AG26">
        <v>39.195599999999999</v>
      </c>
      <c r="AH26">
        <v>85.23</v>
      </c>
      <c r="AI26">
        <v>14.003</v>
      </c>
      <c r="AJ26">
        <v>0</v>
      </c>
      <c r="AK26">
        <v>25.38</v>
      </c>
      <c r="AL26">
        <v>58.1</v>
      </c>
      <c r="AM26">
        <v>0</v>
      </c>
      <c r="AN26">
        <v>0.84172000000000002</v>
      </c>
      <c r="AO26">
        <v>29.4</v>
      </c>
      <c r="AP26">
        <v>11.529</v>
      </c>
      <c r="AQ26">
        <v>62.244</v>
      </c>
      <c r="AR26">
        <v>16.142399999999999</v>
      </c>
      <c r="AS26">
        <v>0</v>
      </c>
      <c r="AT26">
        <v>9.3935999999999993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84.320000000000007</v>
      </c>
      <c r="BA26">
        <f t="shared" si="1"/>
        <v>2655.9931140000008</v>
      </c>
      <c r="BD26">
        <v>25.43</v>
      </c>
      <c r="BE26">
        <v>7.45</v>
      </c>
      <c r="BF26">
        <v>1.3</v>
      </c>
      <c r="BG26">
        <v>1.92</v>
      </c>
      <c r="BH26">
        <v>5.63</v>
      </c>
      <c r="BI26">
        <v>7.03</v>
      </c>
      <c r="BJ26">
        <v>3.21</v>
      </c>
      <c r="BK26">
        <v>4.21</v>
      </c>
      <c r="BL26">
        <v>2.12</v>
      </c>
      <c r="BM26">
        <v>0</v>
      </c>
      <c r="BN26">
        <v>0.49</v>
      </c>
      <c r="BO26">
        <v>15.81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84.320000000000007</v>
      </c>
    </row>
    <row r="27" spans="1:75">
      <c r="A27" t="s">
        <v>69</v>
      </c>
      <c r="B27">
        <v>0</v>
      </c>
      <c r="C27">
        <v>34.125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131.625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13.983000000000001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28.594000000000001</v>
      </c>
      <c r="AG27">
        <v>39.195599999999999</v>
      </c>
      <c r="AH27">
        <v>104.17</v>
      </c>
      <c r="AI27">
        <v>16.548999999999999</v>
      </c>
      <c r="AJ27">
        <v>0</v>
      </c>
      <c r="AK27">
        <v>25.38</v>
      </c>
      <c r="AL27">
        <v>58.1</v>
      </c>
      <c r="AM27">
        <v>0</v>
      </c>
      <c r="AN27">
        <v>0.84172000000000002</v>
      </c>
      <c r="AO27">
        <v>29.4</v>
      </c>
      <c r="AP27">
        <v>11.529</v>
      </c>
      <c r="AQ27">
        <v>62.244</v>
      </c>
      <c r="AR27">
        <v>16.142399999999999</v>
      </c>
      <c r="AS27">
        <v>0</v>
      </c>
      <c r="AT27">
        <v>9.3935999999999993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84.059999999999988</v>
      </c>
      <c r="BA27">
        <f t="shared" si="1"/>
        <v>2677.2191140000004</v>
      </c>
      <c r="BD27">
        <v>24.07</v>
      </c>
      <c r="BE27">
        <v>7.63</v>
      </c>
      <c r="BF27">
        <v>1.23</v>
      </c>
      <c r="BG27">
        <v>1.98</v>
      </c>
      <c r="BH27">
        <v>5.81</v>
      </c>
      <c r="BI27">
        <v>7.17</v>
      </c>
      <c r="BJ27">
        <v>3.11</v>
      </c>
      <c r="BK27">
        <v>4.21</v>
      </c>
      <c r="BL27">
        <v>2.21</v>
      </c>
      <c r="BM27">
        <v>0</v>
      </c>
      <c r="BN27">
        <v>0.5</v>
      </c>
      <c r="BO27">
        <v>16.21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84.059999999999988</v>
      </c>
    </row>
    <row r="28" spans="1:75">
      <c r="A28" t="s">
        <v>70</v>
      </c>
      <c r="B28">
        <v>0</v>
      </c>
      <c r="C28">
        <v>34.125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131.625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13.983000000000001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28.594000000000001</v>
      </c>
      <c r="AG28">
        <v>39.195599999999999</v>
      </c>
      <c r="AH28">
        <v>116.9545</v>
      </c>
      <c r="AI28">
        <v>48.883200000000002</v>
      </c>
      <c r="AJ28">
        <v>0</v>
      </c>
      <c r="AK28">
        <v>25.38</v>
      </c>
      <c r="AL28">
        <v>60.423999999999999</v>
      </c>
      <c r="AM28">
        <v>0</v>
      </c>
      <c r="AN28">
        <v>0.84172000000000002</v>
      </c>
      <c r="AO28">
        <v>29.4</v>
      </c>
      <c r="AP28">
        <v>11.529</v>
      </c>
      <c r="AQ28">
        <v>62.244</v>
      </c>
      <c r="AR28">
        <v>16.142399999999999</v>
      </c>
      <c r="AS28">
        <v>0</v>
      </c>
      <c r="AT28">
        <v>9.3935999999999993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84.059999999999988</v>
      </c>
      <c r="BA28">
        <f t="shared" si="1"/>
        <v>2724.6618140000005</v>
      </c>
      <c r="BD28">
        <v>24.07</v>
      </c>
      <c r="BE28">
        <v>7.63</v>
      </c>
      <c r="BF28">
        <v>1.23</v>
      </c>
      <c r="BG28">
        <v>1.98</v>
      </c>
      <c r="BH28">
        <v>5.81</v>
      </c>
      <c r="BI28">
        <v>7.17</v>
      </c>
      <c r="BJ28">
        <v>3.11</v>
      </c>
      <c r="BK28">
        <v>4.21</v>
      </c>
      <c r="BL28">
        <v>2.21</v>
      </c>
      <c r="BM28">
        <v>0</v>
      </c>
      <c r="BN28">
        <v>0.5</v>
      </c>
      <c r="BO28">
        <v>16.21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84.059999999999988</v>
      </c>
    </row>
    <row r="29" spans="1:75">
      <c r="A29" t="s">
        <v>71</v>
      </c>
      <c r="B29">
        <v>0</v>
      </c>
      <c r="C29">
        <v>34.125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131.625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13.983000000000001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28.594000000000001</v>
      </c>
      <c r="AG29">
        <v>39.195599999999999</v>
      </c>
      <c r="AH29">
        <v>116.9545</v>
      </c>
      <c r="AI29">
        <v>48.883200000000002</v>
      </c>
      <c r="AJ29">
        <v>0</v>
      </c>
      <c r="AK29">
        <v>25.38</v>
      </c>
      <c r="AL29">
        <v>83.664000000000001</v>
      </c>
      <c r="AM29">
        <v>0</v>
      </c>
      <c r="AN29">
        <v>0.84172000000000002</v>
      </c>
      <c r="AO29">
        <v>29.4</v>
      </c>
      <c r="AP29">
        <v>11.529</v>
      </c>
      <c r="AQ29">
        <v>62.244</v>
      </c>
      <c r="AR29">
        <v>16.142399999999999</v>
      </c>
      <c r="AS29">
        <v>0</v>
      </c>
      <c r="AT29">
        <v>9.3935999999999993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84.059999999999988</v>
      </c>
      <c r="BA29">
        <f t="shared" si="1"/>
        <v>2747.9018140000007</v>
      </c>
      <c r="BD29">
        <v>24.07</v>
      </c>
      <c r="BE29">
        <v>7.63</v>
      </c>
      <c r="BF29">
        <v>1.23</v>
      </c>
      <c r="BG29">
        <v>1.98</v>
      </c>
      <c r="BH29">
        <v>5.81</v>
      </c>
      <c r="BI29">
        <v>7.17</v>
      </c>
      <c r="BJ29">
        <v>3.11</v>
      </c>
      <c r="BK29">
        <v>4.21</v>
      </c>
      <c r="BL29">
        <v>2.21</v>
      </c>
      <c r="BM29">
        <v>0</v>
      </c>
      <c r="BN29">
        <v>0.5</v>
      </c>
      <c r="BO29">
        <v>16.21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84.059999999999988</v>
      </c>
    </row>
    <row r="30" spans="1:75">
      <c r="A30" t="s">
        <v>72</v>
      </c>
      <c r="B30">
        <v>0</v>
      </c>
      <c r="C30">
        <v>34.125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131.625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13.983000000000001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28.594000000000001</v>
      </c>
      <c r="AG30">
        <v>39.195599999999999</v>
      </c>
      <c r="AH30">
        <v>116.9545</v>
      </c>
      <c r="AI30">
        <v>48.883200000000002</v>
      </c>
      <c r="AJ30">
        <v>0</v>
      </c>
      <c r="AK30">
        <v>25.38</v>
      </c>
      <c r="AL30">
        <v>83.664000000000001</v>
      </c>
      <c r="AM30">
        <v>0</v>
      </c>
      <c r="AN30">
        <v>0.84172000000000002</v>
      </c>
      <c r="AO30">
        <v>29.4</v>
      </c>
      <c r="AP30">
        <v>11.529</v>
      </c>
      <c r="AQ30">
        <v>62.244</v>
      </c>
      <c r="AR30">
        <v>16.142399999999999</v>
      </c>
      <c r="AS30">
        <v>0</v>
      </c>
      <c r="AT30">
        <v>9.3935999999999993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84.059999999999988</v>
      </c>
      <c r="BA30">
        <f t="shared" si="1"/>
        <v>2747.9018140000007</v>
      </c>
      <c r="BD30">
        <v>24.07</v>
      </c>
      <c r="BE30">
        <v>7.63</v>
      </c>
      <c r="BF30">
        <v>1.23</v>
      </c>
      <c r="BG30">
        <v>1.98</v>
      </c>
      <c r="BH30">
        <v>5.81</v>
      </c>
      <c r="BI30">
        <v>7.17</v>
      </c>
      <c r="BJ30">
        <v>3.11</v>
      </c>
      <c r="BK30">
        <v>4.21</v>
      </c>
      <c r="BL30">
        <v>2.21</v>
      </c>
      <c r="BM30">
        <v>0</v>
      </c>
      <c r="BN30">
        <v>0.5</v>
      </c>
      <c r="BO30">
        <v>16.21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84.059999999999988</v>
      </c>
    </row>
    <row r="31" spans="1:75">
      <c r="A31" t="s">
        <v>73</v>
      </c>
      <c r="B31">
        <v>0</v>
      </c>
      <c r="C31">
        <v>34.125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131.625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13.983000000000001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28.594000000000001</v>
      </c>
      <c r="AG31">
        <v>39.195599999999999</v>
      </c>
      <c r="AH31">
        <v>116.9545</v>
      </c>
      <c r="AI31">
        <v>48.883200000000002</v>
      </c>
      <c r="AJ31">
        <v>0</v>
      </c>
      <c r="AK31">
        <v>25.38</v>
      </c>
      <c r="AL31">
        <v>83.664000000000001</v>
      </c>
      <c r="AM31">
        <v>0</v>
      </c>
      <c r="AN31">
        <v>0.84172000000000002</v>
      </c>
      <c r="AO31">
        <v>29.4</v>
      </c>
      <c r="AP31">
        <v>11.529</v>
      </c>
      <c r="AQ31">
        <v>62.244</v>
      </c>
      <c r="AR31">
        <v>16.142399999999999</v>
      </c>
      <c r="AS31">
        <v>0</v>
      </c>
      <c r="AT31">
        <v>9.3935999999999993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83.99</v>
      </c>
      <c r="BA31">
        <f t="shared" si="1"/>
        <v>2747.8318140000006</v>
      </c>
      <c r="BD31">
        <v>24.07</v>
      </c>
      <c r="BE31">
        <v>7.63</v>
      </c>
      <c r="BF31">
        <v>1.23</v>
      </c>
      <c r="BG31">
        <v>1.98</v>
      </c>
      <c r="BH31">
        <v>5.81</v>
      </c>
      <c r="BI31">
        <v>7.17</v>
      </c>
      <c r="BJ31">
        <v>3.11</v>
      </c>
      <c r="BK31">
        <v>4.17</v>
      </c>
      <c r="BL31">
        <v>2.1800000000000002</v>
      </c>
      <c r="BM31">
        <v>0</v>
      </c>
      <c r="BN31">
        <v>0.5</v>
      </c>
      <c r="BO31">
        <v>16.21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83.99</v>
      </c>
    </row>
    <row r="32" spans="1:75">
      <c r="A32" t="s">
        <v>74</v>
      </c>
      <c r="B32">
        <v>0</v>
      </c>
      <c r="C32">
        <v>34.125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131.625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13.983000000000001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28.594000000000001</v>
      </c>
      <c r="AG32">
        <v>39.195599999999999</v>
      </c>
      <c r="AH32">
        <v>113.64</v>
      </c>
      <c r="AI32">
        <v>48.883200000000002</v>
      </c>
      <c r="AJ32">
        <v>0</v>
      </c>
      <c r="AK32">
        <v>25.38</v>
      </c>
      <c r="AL32">
        <v>83.664000000000001</v>
      </c>
      <c r="AM32">
        <v>0</v>
      </c>
      <c r="AN32">
        <v>0.84172000000000002</v>
      </c>
      <c r="AO32">
        <v>29.4</v>
      </c>
      <c r="AP32">
        <v>11.529</v>
      </c>
      <c r="AQ32">
        <v>62.244</v>
      </c>
      <c r="AR32">
        <v>16.142399999999999</v>
      </c>
      <c r="AS32">
        <v>0</v>
      </c>
      <c r="AT32">
        <v>9.3935999999999993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83.99</v>
      </c>
      <c r="BA32">
        <f t="shared" si="1"/>
        <v>2744.5173140000006</v>
      </c>
      <c r="BD32">
        <v>24.07</v>
      </c>
      <c r="BE32">
        <v>7.63</v>
      </c>
      <c r="BF32">
        <v>1.23</v>
      </c>
      <c r="BG32">
        <v>1.98</v>
      </c>
      <c r="BH32">
        <v>5.81</v>
      </c>
      <c r="BI32">
        <v>7.17</v>
      </c>
      <c r="BJ32">
        <v>3.11</v>
      </c>
      <c r="BK32">
        <v>4.17</v>
      </c>
      <c r="BL32">
        <v>2.1800000000000002</v>
      </c>
      <c r="BM32">
        <v>0</v>
      </c>
      <c r="BN32">
        <v>0.5</v>
      </c>
      <c r="BO32">
        <v>16.21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83.99</v>
      </c>
    </row>
    <row r="33" spans="1:75">
      <c r="A33" t="s">
        <v>75</v>
      </c>
      <c r="B33">
        <v>0</v>
      </c>
      <c r="C33">
        <v>34.125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137.25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13.983000000000001</v>
      </c>
      <c r="AB33">
        <v>13.0634</v>
      </c>
      <c r="AC33">
        <v>9.6778399999999998</v>
      </c>
      <c r="AD33">
        <v>36.544144000000003</v>
      </c>
      <c r="AE33">
        <v>49.436556000000003</v>
      </c>
      <c r="AF33">
        <v>28.594000000000001</v>
      </c>
      <c r="AG33">
        <v>39.195599999999999</v>
      </c>
      <c r="AH33">
        <v>93.563599999999994</v>
      </c>
      <c r="AI33">
        <v>48.883200000000002</v>
      </c>
      <c r="AJ33">
        <v>0</v>
      </c>
      <c r="AK33">
        <v>25.38</v>
      </c>
      <c r="AL33">
        <v>83.664000000000001</v>
      </c>
      <c r="AM33">
        <v>0</v>
      </c>
      <c r="AN33">
        <v>0.84172000000000002</v>
      </c>
      <c r="AO33">
        <v>29.4</v>
      </c>
      <c r="AP33">
        <v>11.529</v>
      </c>
      <c r="AQ33">
        <v>62.244</v>
      </c>
      <c r="AR33">
        <v>18.832799999999999</v>
      </c>
      <c r="AS33">
        <v>0</v>
      </c>
      <c r="AT33">
        <v>9.3935999999999993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82.72</v>
      </c>
      <c r="BA33">
        <f t="shared" si="1"/>
        <v>2734.8613140000007</v>
      </c>
      <c r="BD33">
        <v>24.07</v>
      </c>
      <c r="BE33">
        <v>7.63</v>
      </c>
      <c r="BF33">
        <v>1.23</v>
      </c>
      <c r="BG33">
        <v>1.98</v>
      </c>
      <c r="BH33">
        <v>5.81</v>
      </c>
      <c r="BI33">
        <v>7.17</v>
      </c>
      <c r="BJ33">
        <v>3.11</v>
      </c>
      <c r="BK33">
        <v>4.17</v>
      </c>
      <c r="BL33">
        <v>2.1800000000000002</v>
      </c>
      <c r="BM33">
        <v>0</v>
      </c>
      <c r="BN33">
        <v>0.5</v>
      </c>
      <c r="BO33">
        <v>14.94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82.72</v>
      </c>
    </row>
    <row r="34" spans="1:75">
      <c r="A34" t="s">
        <v>76</v>
      </c>
      <c r="B34">
        <v>0</v>
      </c>
      <c r="C34">
        <v>34.125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137.25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36.591700000000003</v>
      </c>
      <c r="AE34">
        <v>49.436556000000003</v>
      </c>
      <c r="AF34">
        <v>28.594000000000001</v>
      </c>
      <c r="AG34">
        <v>39.195599999999999</v>
      </c>
      <c r="AH34">
        <v>70.172700000000006</v>
      </c>
      <c r="AI34">
        <v>15.276</v>
      </c>
      <c r="AJ34">
        <v>0</v>
      </c>
      <c r="AK34">
        <v>25.38</v>
      </c>
      <c r="AL34">
        <v>83.664000000000001</v>
      </c>
      <c r="AM34">
        <v>0</v>
      </c>
      <c r="AN34">
        <v>0.84172000000000002</v>
      </c>
      <c r="AO34">
        <v>29.4</v>
      </c>
      <c r="AP34">
        <v>11.529</v>
      </c>
      <c r="AQ34">
        <v>62.244</v>
      </c>
      <c r="AR34">
        <v>18.832799999999999</v>
      </c>
      <c r="AS34">
        <v>0</v>
      </c>
      <c r="AT34">
        <v>9.3935999999999993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82.72</v>
      </c>
      <c r="BA34">
        <f t="shared" si="1"/>
        <v>2663.9277700000002</v>
      </c>
      <c r="BD34">
        <v>24.07</v>
      </c>
      <c r="BE34">
        <v>7.63</v>
      </c>
      <c r="BF34">
        <v>1.23</v>
      </c>
      <c r="BG34">
        <v>1.98</v>
      </c>
      <c r="BH34">
        <v>5.81</v>
      </c>
      <c r="BI34">
        <v>7.17</v>
      </c>
      <c r="BJ34">
        <v>3.11</v>
      </c>
      <c r="BK34">
        <v>4.17</v>
      </c>
      <c r="BL34">
        <v>2.1800000000000002</v>
      </c>
      <c r="BM34">
        <v>0</v>
      </c>
      <c r="BN34">
        <v>0.5</v>
      </c>
      <c r="BO34">
        <v>14.94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82.72</v>
      </c>
    </row>
    <row r="35" spans="1:75">
      <c r="A35" t="s">
        <v>77</v>
      </c>
      <c r="B35">
        <v>0</v>
      </c>
      <c r="C35">
        <v>34.125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137.25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345.375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36.591700000000003</v>
      </c>
      <c r="AE35">
        <v>49.436556000000003</v>
      </c>
      <c r="AF35">
        <v>28.594000000000001</v>
      </c>
      <c r="AG35">
        <v>39.195599999999999</v>
      </c>
      <c r="AH35">
        <v>66.290000000000006</v>
      </c>
      <c r="AI35">
        <v>3.1825000000000001</v>
      </c>
      <c r="AJ35">
        <v>0</v>
      </c>
      <c r="AK35">
        <v>25.38</v>
      </c>
      <c r="AL35">
        <v>60.423999999999999</v>
      </c>
      <c r="AM35">
        <v>0</v>
      </c>
      <c r="AN35">
        <v>0.84172000000000002</v>
      </c>
      <c r="AO35">
        <v>29.4</v>
      </c>
      <c r="AP35">
        <v>11.529</v>
      </c>
      <c r="AQ35">
        <v>62.244</v>
      </c>
      <c r="AR35">
        <v>17.4876</v>
      </c>
      <c r="AS35">
        <v>0</v>
      </c>
      <c r="AT35">
        <v>9.3935999999999993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84.039999999999992</v>
      </c>
      <c r="BA35">
        <f t="shared" si="1"/>
        <v>2624.6863699999999</v>
      </c>
      <c r="BD35">
        <v>24.07</v>
      </c>
      <c r="BE35">
        <v>7.63</v>
      </c>
      <c r="BF35">
        <v>1.23</v>
      </c>
      <c r="BG35">
        <v>1.98</v>
      </c>
      <c r="BH35">
        <v>5.81</v>
      </c>
      <c r="BI35">
        <v>7.17</v>
      </c>
      <c r="BJ35">
        <v>3.11</v>
      </c>
      <c r="BK35">
        <v>4.22</v>
      </c>
      <c r="BL35">
        <v>2.1800000000000002</v>
      </c>
      <c r="BM35">
        <v>0</v>
      </c>
      <c r="BN35">
        <v>0.5</v>
      </c>
      <c r="BO35">
        <v>16.21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84.039999999999992</v>
      </c>
    </row>
    <row r="36" spans="1:75">
      <c r="A36" t="s">
        <v>78</v>
      </c>
      <c r="B36">
        <v>0</v>
      </c>
      <c r="C36">
        <v>34.125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137.25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345.375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36.591700000000003</v>
      </c>
      <c r="AE36">
        <v>49.436556000000003</v>
      </c>
      <c r="AF36">
        <v>28.594000000000001</v>
      </c>
      <c r="AG36">
        <v>39.195599999999999</v>
      </c>
      <c r="AH36">
        <v>66.290000000000006</v>
      </c>
      <c r="AI36">
        <v>3.1825000000000001</v>
      </c>
      <c r="AJ36">
        <v>0</v>
      </c>
      <c r="AK36">
        <v>25.38</v>
      </c>
      <c r="AL36">
        <v>58.1</v>
      </c>
      <c r="AM36">
        <v>0</v>
      </c>
      <c r="AN36">
        <v>0.84172000000000002</v>
      </c>
      <c r="AO36">
        <v>29.4</v>
      </c>
      <c r="AP36">
        <v>11.529</v>
      </c>
      <c r="AQ36">
        <v>51.66</v>
      </c>
      <c r="AR36">
        <v>17.4876</v>
      </c>
      <c r="AS36">
        <v>0</v>
      </c>
      <c r="AT36">
        <v>9.3935999999999993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84.039999999999992</v>
      </c>
      <c r="BA36">
        <f t="shared" si="1"/>
        <v>2611.7783699999995</v>
      </c>
      <c r="BD36">
        <v>24.07</v>
      </c>
      <c r="BE36">
        <v>7.63</v>
      </c>
      <c r="BF36">
        <v>1.23</v>
      </c>
      <c r="BG36">
        <v>1.98</v>
      </c>
      <c r="BH36">
        <v>5.81</v>
      </c>
      <c r="BI36">
        <v>7.17</v>
      </c>
      <c r="BJ36">
        <v>3.11</v>
      </c>
      <c r="BK36">
        <v>4.22</v>
      </c>
      <c r="BL36">
        <v>2.1800000000000002</v>
      </c>
      <c r="BM36">
        <v>0</v>
      </c>
      <c r="BN36">
        <v>0.5</v>
      </c>
      <c r="BO36">
        <v>16.21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84.039999999999992</v>
      </c>
    </row>
    <row r="37" spans="1:75">
      <c r="A37" t="s">
        <v>79</v>
      </c>
      <c r="B37">
        <v>0</v>
      </c>
      <c r="C37">
        <v>34.125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345.375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36.591700000000003</v>
      </c>
      <c r="AE37">
        <v>49.436556000000003</v>
      </c>
      <c r="AF37">
        <v>28.594000000000001</v>
      </c>
      <c r="AG37">
        <v>39.195599999999999</v>
      </c>
      <c r="AH37">
        <v>93.563599999999994</v>
      </c>
      <c r="AI37">
        <v>14.003</v>
      </c>
      <c r="AJ37">
        <v>0</v>
      </c>
      <c r="AK37">
        <v>25.38</v>
      </c>
      <c r="AL37">
        <v>58.1</v>
      </c>
      <c r="AM37">
        <v>0</v>
      </c>
      <c r="AN37">
        <v>0.84172000000000002</v>
      </c>
      <c r="AO37">
        <v>29.106000000000002</v>
      </c>
      <c r="AP37">
        <v>11.529</v>
      </c>
      <c r="AQ37">
        <v>46.683</v>
      </c>
      <c r="AR37">
        <v>16.142399999999999</v>
      </c>
      <c r="AS37">
        <v>0</v>
      </c>
      <c r="AT37">
        <v>9.3935999999999993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84.039999999999992</v>
      </c>
      <c r="BA37">
        <f t="shared" si="1"/>
        <v>2645.3187700000003</v>
      </c>
      <c r="BD37">
        <v>24.07</v>
      </c>
      <c r="BE37">
        <v>7.63</v>
      </c>
      <c r="BF37">
        <v>1.23</v>
      </c>
      <c r="BG37">
        <v>1.98</v>
      </c>
      <c r="BH37">
        <v>5.81</v>
      </c>
      <c r="BI37">
        <v>7.17</v>
      </c>
      <c r="BJ37">
        <v>3.11</v>
      </c>
      <c r="BK37">
        <v>4.22</v>
      </c>
      <c r="BL37">
        <v>2.1800000000000002</v>
      </c>
      <c r="BM37">
        <v>0</v>
      </c>
      <c r="BN37">
        <v>0.5</v>
      </c>
      <c r="BO37">
        <v>16.21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84.039999999999992</v>
      </c>
    </row>
    <row r="38" spans="1:75">
      <c r="A38" t="s">
        <v>80</v>
      </c>
      <c r="B38">
        <v>0</v>
      </c>
      <c r="C38">
        <v>34.125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345.375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36.591700000000003</v>
      </c>
      <c r="AE38">
        <v>49.436556000000003</v>
      </c>
      <c r="AF38">
        <v>28.594000000000001</v>
      </c>
      <c r="AG38">
        <v>39.195599999999999</v>
      </c>
      <c r="AH38">
        <v>93.563599999999994</v>
      </c>
      <c r="AI38">
        <v>14.003</v>
      </c>
      <c r="AJ38">
        <v>0</v>
      </c>
      <c r="AK38">
        <v>25.38</v>
      </c>
      <c r="AL38">
        <v>58.1</v>
      </c>
      <c r="AM38">
        <v>0</v>
      </c>
      <c r="AN38">
        <v>0.84172000000000002</v>
      </c>
      <c r="AO38">
        <v>29.106000000000002</v>
      </c>
      <c r="AP38">
        <v>11.529</v>
      </c>
      <c r="AQ38">
        <v>46.683</v>
      </c>
      <c r="AR38">
        <v>16.142399999999999</v>
      </c>
      <c r="AS38">
        <v>0</v>
      </c>
      <c r="AT38">
        <v>9.3935999999999993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84.039999999999992</v>
      </c>
      <c r="BA38">
        <f t="shared" si="1"/>
        <v>2645.3187700000003</v>
      </c>
      <c r="BD38">
        <v>24.07</v>
      </c>
      <c r="BE38">
        <v>7.63</v>
      </c>
      <c r="BF38">
        <v>1.23</v>
      </c>
      <c r="BG38">
        <v>1.98</v>
      </c>
      <c r="BH38">
        <v>5.81</v>
      </c>
      <c r="BI38">
        <v>7.17</v>
      </c>
      <c r="BJ38">
        <v>3.11</v>
      </c>
      <c r="BK38">
        <v>4.22</v>
      </c>
      <c r="BL38">
        <v>2.1800000000000002</v>
      </c>
      <c r="BM38">
        <v>0</v>
      </c>
      <c r="BN38">
        <v>0.5</v>
      </c>
      <c r="BO38">
        <v>16.21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84.039999999999992</v>
      </c>
    </row>
    <row r="39" spans="1:75">
      <c r="A39" t="s">
        <v>81</v>
      </c>
      <c r="B39">
        <v>0</v>
      </c>
      <c r="C39">
        <v>34.125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345.375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36.591700000000003</v>
      </c>
      <c r="AE39">
        <v>49.436556000000003</v>
      </c>
      <c r="AF39">
        <v>28.594000000000001</v>
      </c>
      <c r="AG39">
        <v>39.195599999999999</v>
      </c>
      <c r="AH39">
        <v>93.563599999999994</v>
      </c>
      <c r="AI39">
        <v>14.003</v>
      </c>
      <c r="AJ39">
        <v>0</v>
      </c>
      <c r="AK39">
        <v>25.38</v>
      </c>
      <c r="AL39">
        <v>58.1</v>
      </c>
      <c r="AM39">
        <v>0</v>
      </c>
      <c r="AN39">
        <v>0.84172000000000002</v>
      </c>
      <c r="AO39">
        <v>29.106000000000002</v>
      </c>
      <c r="AP39">
        <v>11.529</v>
      </c>
      <c r="AQ39">
        <v>46.683</v>
      </c>
      <c r="AR39">
        <v>16.142399999999999</v>
      </c>
      <c r="AS39">
        <v>0</v>
      </c>
      <c r="AT39">
        <v>9.3935999999999993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84.039999999999992</v>
      </c>
      <c r="BA39">
        <f t="shared" si="1"/>
        <v>2645.3187700000003</v>
      </c>
      <c r="BD39">
        <v>24.07</v>
      </c>
      <c r="BE39">
        <v>7.63</v>
      </c>
      <c r="BF39">
        <v>1.23</v>
      </c>
      <c r="BG39">
        <v>1.98</v>
      </c>
      <c r="BH39">
        <v>5.81</v>
      </c>
      <c r="BI39">
        <v>7.17</v>
      </c>
      <c r="BJ39">
        <v>3.11</v>
      </c>
      <c r="BK39">
        <v>4.22</v>
      </c>
      <c r="BL39">
        <v>2.1800000000000002</v>
      </c>
      <c r="BM39">
        <v>0</v>
      </c>
      <c r="BN39">
        <v>0.5</v>
      </c>
      <c r="BO39">
        <v>16.21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84.039999999999992</v>
      </c>
    </row>
    <row r="40" spans="1:75">
      <c r="A40" t="s">
        <v>82</v>
      </c>
      <c r="B40">
        <v>0</v>
      </c>
      <c r="C40">
        <v>34.125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345.375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36.591700000000003</v>
      </c>
      <c r="AE40">
        <v>49.436556000000003</v>
      </c>
      <c r="AF40">
        <v>28.594000000000001</v>
      </c>
      <c r="AG40">
        <v>39.195599999999999</v>
      </c>
      <c r="AH40">
        <v>93.563599999999994</v>
      </c>
      <c r="AI40">
        <v>14.003</v>
      </c>
      <c r="AJ40">
        <v>0</v>
      </c>
      <c r="AK40">
        <v>25.38</v>
      </c>
      <c r="AL40">
        <v>58.1</v>
      </c>
      <c r="AM40">
        <v>0</v>
      </c>
      <c r="AN40">
        <v>0.84172000000000002</v>
      </c>
      <c r="AO40">
        <v>29.106000000000002</v>
      </c>
      <c r="AP40">
        <v>11.529</v>
      </c>
      <c r="AQ40">
        <v>46.683</v>
      </c>
      <c r="AR40">
        <v>16.142399999999999</v>
      </c>
      <c r="AS40">
        <v>0</v>
      </c>
      <c r="AT40">
        <v>9.3935999999999993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84.039999999999992</v>
      </c>
      <c r="BA40">
        <f t="shared" si="1"/>
        <v>2645.3187700000003</v>
      </c>
      <c r="BD40">
        <v>24.07</v>
      </c>
      <c r="BE40">
        <v>7.63</v>
      </c>
      <c r="BF40">
        <v>1.23</v>
      </c>
      <c r="BG40">
        <v>1.98</v>
      </c>
      <c r="BH40">
        <v>5.81</v>
      </c>
      <c r="BI40">
        <v>7.17</v>
      </c>
      <c r="BJ40">
        <v>3.11</v>
      </c>
      <c r="BK40">
        <v>4.22</v>
      </c>
      <c r="BL40">
        <v>2.1800000000000002</v>
      </c>
      <c r="BM40">
        <v>0</v>
      </c>
      <c r="BN40">
        <v>0.5</v>
      </c>
      <c r="BO40">
        <v>16.21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84.039999999999992</v>
      </c>
    </row>
    <row r="41" spans="1:75">
      <c r="A41" t="s">
        <v>83</v>
      </c>
      <c r="B41">
        <v>0</v>
      </c>
      <c r="C41">
        <v>34.125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345.375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36.591700000000003</v>
      </c>
      <c r="AE41">
        <v>49.436556000000003</v>
      </c>
      <c r="AF41">
        <v>28.594000000000001</v>
      </c>
      <c r="AG41">
        <v>39.195599999999999</v>
      </c>
      <c r="AH41">
        <v>93.563599999999994</v>
      </c>
      <c r="AI41">
        <v>14.003</v>
      </c>
      <c r="AJ41">
        <v>0</v>
      </c>
      <c r="AK41">
        <v>25.38</v>
      </c>
      <c r="AL41">
        <v>58.1</v>
      </c>
      <c r="AM41">
        <v>0</v>
      </c>
      <c r="AN41">
        <v>0.84172000000000002</v>
      </c>
      <c r="AO41">
        <v>23.52</v>
      </c>
      <c r="AP41">
        <v>11.529</v>
      </c>
      <c r="AQ41">
        <v>46.683</v>
      </c>
      <c r="AR41">
        <v>32.553840000000001</v>
      </c>
      <c r="AS41">
        <v>0</v>
      </c>
      <c r="AT41">
        <v>9.3935999999999993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84.039999999999992</v>
      </c>
      <c r="BA41">
        <f t="shared" si="1"/>
        <v>2656.1442099999999</v>
      </c>
      <c r="BD41">
        <v>24.07</v>
      </c>
      <c r="BE41">
        <v>7.63</v>
      </c>
      <c r="BF41">
        <v>1.23</v>
      </c>
      <c r="BG41">
        <v>1.98</v>
      </c>
      <c r="BH41">
        <v>5.81</v>
      </c>
      <c r="BI41">
        <v>7.17</v>
      </c>
      <c r="BJ41">
        <v>3.11</v>
      </c>
      <c r="BK41">
        <v>4.22</v>
      </c>
      <c r="BL41">
        <v>2.1800000000000002</v>
      </c>
      <c r="BM41">
        <v>0</v>
      </c>
      <c r="BN41">
        <v>0.5</v>
      </c>
      <c r="BO41">
        <v>16.21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84.039999999999992</v>
      </c>
    </row>
    <row r="42" spans="1:75">
      <c r="A42" t="s">
        <v>84</v>
      </c>
      <c r="B42">
        <v>0</v>
      </c>
      <c r="C42">
        <v>34.125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345.375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36.591700000000003</v>
      </c>
      <c r="AE42">
        <v>49.436556000000003</v>
      </c>
      <c r="AF42">
        <v>28.594000000000001</v>
      </c>
      <c r="AG42">
        <v>39.195599999999999</v>
      </c>
      <c r="AH42">
        <v>93.563599999999994</v>
      </c>
      <c r="AI42">
        <v>14.003</v>
      </c>
      <c r="AJ42">
        <v>0</v>
      </c>
      <c r="AK42">
        <v>25.38</v>
      </c>
      <c r="AL42">
        <v>58.1</v>
      </c>
      <c r="AM42">
        <v>0</v>
      </c>
      <c r="AN42">
        <v>0.84172000000000002</v>
      </c>
      <c r="AO42">
        <v>23.52</v>
      </c>
      <c r="AP42">
        <v>11.529</v>
      </c>
      <c r="AQ42">
        <v>46.683</v>
      </c>
      <c r="AR42">
        <v>32.553840000000001</v>
      </c>
      <c r="AS42">
        <v>0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84.129999999999981</v>
      </c>
      <c r="BA42">
        <f t="shared" si="1"/>
        <v>2656.2342100000001</v>
      </c>
      <c r="BD42">
        <v>24.07</v>
      </c>
      <c r="BE42">
        <v>7.63</v>
      </c>
      <c r="BF42">
        <v>1.23</v>
      </c>
      <c r="BG42">
        <v>1.98</v>
      </c>
      <c r="BH42">
        <v>5.81</v>
      </c>
      <c r="BI42">
        <v>7.17</v>
      </c>
      <c r="BJ42">
        <v>3.11</v>
      </c>
      <c r="BK42">
        <v>4.2699999999999996</v>
      </c>
      <c r="BL42">
        <v>2.2200000000000002</v>
      </c>
      <c r="BM42">
        <v>0</v>
      </c>
      <c r="BN42">
        <v>0.5</v>
      </c>
      <c r="BO42">
        <v>16.21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84.129999999999981</v>
      </c>
    </row>
    <row r="43" spans="1:75">
      <c r="A43" t="s">
        <v>85</v>
      </c>
      <c r="B43">
        <v>0</v>
      </c>
      <c r="C43">
        <v>34.125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345.375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36.591700000000003</v>
      </c>
      <c r="AE43">
        <v>49.436556000000003</v>
      </c>
      <c r="AF43">
        <v>28.594000000000001</v>
      </c>
      <c r="AG43">
        <v>39.195599999999999</v>
      </c>
      <c r="AH43">
        <v>93.563599999999994</v>
      </c>
      <c r="AI43">
        <v>14.003</v>
      </c>
      <c r="AJ43">
        <v>0</v>
      </c>
      <c r="AK43">
        <v>25.38</v>
      </c>
      <c r="AL43">
        <v>58.1</v>
      </c>
      <c r="AM43">
        <v>0</v>
      </c>
      <c r="AN43">
        <v>0.84172000000000002</v>
      </c>
      <c r="AO43">
        <v>23.52</v>
      </c>
      <c r="AP43">
        <v>11.529</v>
      </c>
      <c r="AQ43">
        <v>31.122</v>
      </c>
      <c r="AR43">
        <v>32.553840000000001</v>
      </c>
      <c r="AS43">
        <v>0</v>
      </c>
      <c r="AT43">
        <v>9.3935999999999993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84.129999999999981</v>
      </c>
      <c r="BA43">
        <f t="shared" si="1"/>
        <v>2640.6732099999999</v>
      </c>
      <c r="BD43">
        <v>24.07</v>
      </c>
      <c r="BE43">
        <v>7.63</v>
      </c>
      <c r="BF43">
        <v>1.23</v>
      </c>
      <c r="BG43">
        <v>1.98</v>
      </c>
      <c r="BH43">
        <v>5.81</v>
      </c>
      <c r="BI43">
        <v>7.17</v>
      </c>
      <c r="BJ43">
        <v>3.11</v>
      </c>
      <c r="BK43">
        <v>4.2699999999999996</v>
      </c>
      <c r="BL43">
        <v>2.2200000000000002</v>
      </c>
      <c r="BM43">
        <v>0</v>
      </c>
      <c r="BN43">
        <v>0.5</v>
      </c>
      <c r="BO43">
        <v>16.21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84.129999999999981</v>
      </c>
    </row>
    <row r="44" spans="1:75">
      <c r="A44" t="s">
        <v>86</v>
      </c>
      <c r="B44">
        <v>0</v>
      </c>
      <c r="C44">
        <v>34.125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345.375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28.594000000000001</v>
      </c>
      <c r="AG44">
        <v>39.195599999999999</v>
      </c>
      <c r="AH44">
        <v>93.563599999999994</v>
      </c>
      <c r="AI44">
        <v>14.003</v>
      </c>
      <c r="AJ44">
        <v>0</v>
      </c>
      <c r="AK44">
        <v>25.38</v>
      </c>
      <c r="AL44">
        <v>58.1</v>
      </c>
      <c r="AM44">
        <v>0</v>
      </c>
      <c r="AN44">
        <v>0.84172000000000002</v>
      </c>
      <c r="AO44">
        <v>23.52</v>
      </c>
      <c r="AP44">
        <v>11.529</v>
      </c>
      <c r="AQ44">
        <v>31.122</v>
      </c>
      <c r="AR44">
        <v>32.553840000000001</v>
      </c>
      <c r="AS44">
        <v>0</v>
      </c>
      <c r="AT44">
        <v>9.3935999999999993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84.27</v>
      </c>
      <c r="BA44">
        <f t="shared" si="1"/>
        <v>2663.76773</v>
      </c>
      <c r="BD44">
        <v>24.07</v>
      </c>
      <c r="BE44">
        <v>7.63</v>
      </c>
      <c r="BF44">
        <v>1.23</v>
      </c>
      <c r="BG44">
        <v>1.98</v>
      </c>
      <c r="BH44">
        <v>5.81</v>
      </c>
      <c r="BI44">
        <v>7.17</v>
      </c>
      <c r="BJ44">
        <v>3.11</v>
      </c>
      <c r="BK44">
        <v>4.3499999999999996</v>
      </c>
      <c r="BL44">
        <v>2.2799999999999998</v>
      </c>
      <c r="BM44">
        <v>0</v>
      </c>
      <c r="BN44">
        <v>0.5</v>
      </c>
      <c r="BO44">
        <v>16.21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84.27</v>
      </c>
    </row>
    <row r="45" spans="1:75">
      <c r="A45" t="s">
        <v>87</v>
      </c>
      <c r="B45">
        <v>0</v>
      </c>
      <c r="C45">
        <v>34.125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345.375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28.594000000000001</v>
      </c>
      <c r="AG45">
        <v>39.195599999999999</v>
      </c>
      <c r="AH45">
        <v>93.563599999999994</v>
      </c>
      <c r="AI45">
        <v>14.003</v>
      </c>
      <c r="AJ45">
        <v>0</v>
      </c>
      <c r="AK45">
        <v>25.38</v>
      </c>
      <c r="AL45">
        <v>47.642000000000003</v>
      </c>
      <c r="AM45">
        <v>0</v>
      </c>
      <c r="AN45">
        <v>0.84172000000000002</v>
      </c>
      <c r="AO45">
        <v>23.52</v>
      </c>
      <c r="AP45">
        <v>11.529</v>
      </c>
      <c r="AQ45">
        <v>31.122</v>
      </c>
      <c r="AR45">
        <v>15.87336</v>
      </c>
      <c r="AS45">
        <v>0</v>
      </c>
      <c r="AT45">
        <v>9.3935999999999993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84.27</v>
      </c>
      <c r="BA45">
        <f t="shared" si="1"/>
        <v>2636.62925</v>
      </c>
      <c r="BD45">
        <v>24.07</v>
      </c>
      <c r="BE45">
        <v>7.63</v>
      </c>
      <c r="BF45">
        <v>1.23</v>
      </c>
      <c r="BG45">
        <v>1.98</v>
      </c>
      <c r="BH45">
        <v>5.81</v>
      </c>
      <c r="BI45">
        <v>7.17</v>
      </c>
      <c r="BJ45">
        <v>3.11</v>
      </c>
      <c r="BK45">
        <v>4.3499999999999996</v>
      </c>
      <c r="BL45">
        <v>2.2799999999999998</v>
      </c>
      <c r="BM45">
        <v>0</v>
      </c>
      <c r="BN45">
        <v>0.5</v>
      </c>
      <c r="BO45">
        <v>16.21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84.27</v>
      </c>
    </row>
    <row r="46" spans="1:75">
      <c r="A46" t="s">
        <v>88</v>
      </c>
      <c r="B46">
        <v>0</v>
      </c>
      <c r="C46">
        <v>34.125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345.375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28.594000000000001</v>
      </c>
      <c r="AG46">
        <v>39.195599999999999</v>
      </c>
      <c r="AH46">
        <v>93.563599999999994</v>
      </c>
      <c r="AI46">
        <v>14.003</v>
      </c>
      <c r="AJ46">
        <v>0</v>
      </c>
      <c r="AK46">
        <v>25.38</v>
      </c>
      <c r="AL46">
        <v>47.642000000000003</v>
      </c>
      <c r="AM46">
        <v>0</v>
      </c>
      <c r="AN46">
        <v>0.84172000000000002</v>
      </c>
      <c r="AO46">
        <v>23.52</v>
      </c>
      <c r="AP46">
        <v>11.529</v>
      </c>
      <c r="AQ46">
        <v>31.122</v>
      </c>
      <c r="AR46">
        <v>15.87336</v>
      </c>
      <c r="AS46">
        <v>0</v>
      </c>
      <c r="AT46">
        <v>9.3935999999999993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84.27</v>
      </c>
      <c r="BA46">
        <f t="shared" si="1"/>
        <v>2636.62925</v>
      </c>
      <c r="BD46">
        <v>24.07</v>
      </c>
      <c r="BE46">
        <v>7.63</v>
      </c>
      <c r="BF46">
        <v>1.23</v>
      </c>
      <c r="BG46">
        <v>1.98</v>
      </c>
      <c r="BH46">
        <v>5.81</v>
      </c>
      <c r="BI46">
        <v>7.17</v>
      </c>
      <c r="BJ46">
        <v>3.11</v>
      </c>
      <c r="BK46">
        <v>4.3499999999999996</v>
      </c>
      <c r="BL46">
        <v>2.2799999999999998</v>
      </c>
      <c r="BM46">
        <v>0</v>
      </c>
      <c r="BN46">
        <v>0.5</v>
      </c>
      <c r="BO46">
        <v>16.21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84.27</v>
      </c>
    </row>
    <row r="47" spans="1:75">
      <c r="A47" t="s">
        <v>89</v>
      </c>
      <c r="B47">
        <v>0</v>
      </c>
      <c r="C47">
        <v>34.125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28.594000000000001</v>
      </c>
      <c r="AG47">
        <v>39.195599999999999</v>
      </c>
      <c r="AH47">
        <v>93.563599999999994</v>
      </c>
      <c r="AI47">
        <v>14.003</v>
      </c>
      <c r="AJ47">
        <v>0</v>
      </c>
      <c r="AK47">
        <v>25.38</v>
      </c>
      <c r="AL47">
        <v>47.642000000000003</v>
      </c>
      <c r="AM47">
        <v>0</v>
      </c>
      <c r="AN47">
        <v>0.84172000000000002</v>
      </c>
      <c r="AO47">
        <v>23.52</v>
      </c>
      <c r="AP47">
        <v>11.529</v>
      </c>
      <c r="AQ47">
        <v>31.122</v>
      </c>
      <c r="AR47">
        <v>15.87336</v>
      </c>
      <c r="AS47">
        <v>0</v>
      </c>
      <c r="AT47">
        <v>9.3935999999999993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84.27</v>
      </c>
      <c r="BA47">
        <f t="shared" si="1"/>
        <v>2636.62925</v>
      </c>
      <c r="BD47">
        <v>24.07</v>
      </c>
      <c r="BE47">
        <v>7.63</v>
      </c>
      <c r="BF47">
        <v>1.23</v>
      </c>
      <c r="BG47">
        <v>1.98</v>
      </c>
      <c r="BH47">
        <v>5.81</v>
      </c>
      <c r="BI47">
        <v>7.17</v>
      </c>
      <c r="BJ47">
        <v>3.11</v>
      </c>
      <c r="BK47">
        <v>4.3499999999999996</v>
      </c>
      <c r="BL47">
        <v>2.2799999999999998</v>
      </c>
      <c r="BM47">
        <v>0</v>
      </c>
      <c r="BN47">
        <v>0.5</v>
      </c>
      <c r="BO47">
        <v>16.21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84.27</v>
      </c>
    </row>
    <row r="48" spans="1:75">
      <c r="A48" t="s">
        <v>90</v>
      </c>
      <c r="B48">
        <v>0</v>
      </c>
      <c r="C48">
        <v>34.125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28.594000000000001</v>
      </c>
      <c r="AG48">
        <v>39.195599999999999</v>
      </c>
      <c r="AH48">
        <v>93.563599999999994</v>
      </c>
      <c r="AI48">
        <v>14.003</v>
      </c>
      <c r="AJ48">
        <v>0</v>
      </c>
      <c r="AK48">
        <v>25.38</v>
      </c>
      <c r="AL48">
        <v>47.642000000000003</v>
      </c>
      <c r="AM48">
        <v>0</v>
      </c>
      <c r="AN48">
        <v>0.84172000000000002</v>
      </c>
      <c r="AO48">
        <v>23.52</v>
      </c>
      <c r="AP48">
        <v>11.529</v>
      </c>
      <c r="AQ48">
        <v>31.122</v>
      </c>
      <c r="AR48">
        <v>15.87336</v>
      </c>
      <c r="AS48">
        <v>0</v>
      </c>
      <c r="AT48">
        <v>9.3935999999999993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84.27</v>
      </c>
      <c r="BA48">
        <f t="shared" si="1"/>
        <v>2643.1830499999996</v>
      </c>
      <c r="BD48">
        <v>24.07</v>
      </c>
      <c r="BE48">
        <v>7.63</v>
      </c>
      <c r="BF48">
        <v>1.23</v>
      </c>
      <c r="BG48">
        <v>1.98</v>
      </c>
      <c r="BH48">
        <v>5.81</v>
      </c>
      <c r="BI48">
        <v>7.17</v>
      </c>
      <c r="BJ48">
        <v>3.11</v>
      </c>
      <c r="BK48">
        <v>4.3499999999999996</v>
      </c>
      <c r="BL48">
        <v>2.2799999999999998</v>
      </c>
      <c r="BM48">
        <v>0</v>
      </c>
      <c r="BN48">
        <v>0.5</v>
      </c>
      <c r="BO48">
        <v>16.21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84.27</v>
      </c>
    </row>
    <row r="49" spans="1:75">
      <c r="A49" t="s">
        <v>91</v>
      </c>
      <c r="B49">
        <v>0</v>
      </c>
      <c r="C49">
        <v>34.125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28.594000000000001</v>
      </c>
      <c r="AG49">
        <v>39.195599999999999</v>
      </c>
      <c r="AH49">
        <v>93.563599999999994</v>
      </c>
      <c r="AI49">
        <v>14.003</v>
      </c>
      <c r="AJ49">
        <v>0</v>
      </c>
      <c r="AK49">
        <v>25.38</v>
      </c>
      <c r="AL49">
        <v>47.642000000000003</v>
      </c>
      <c r="AM49">
        <v>0</v>
      </c>
      <c r="AN49">
        <v>0.84172000000000002</v>
      </c>
      <c r="AO49">
        <v>23.52</v>
      </c>
      <c r="AP49">
        <v>11.529</v>
      </c>
      <c r="AQ49">
        <v>31.122</v>
      </c>
      <c r="AR49">
        <v>15.87336</v>
      </c>
      <c r="AS49">
        <v>0</v>
      </c>
      <c r="AT49">
        <v>9.3935999999999993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84.27</v>
      </c>
      <c r="BA49">
        <f t="shared" si="1"/>
        <v>2643.1830499999996</v>
      </c>
      <c r="BD49">
        <v>24.07</v>
      </c>
      <c r="BE49">
        <v>7.63</v>
      </c>
      <c r="BF49">
        <v>1.23</v>
      </c>
      <c r="BG49">
        <v>1.98</v>
      </c>
      <c r="BH49">
        <v>5.81</v>
      </c>
      <c r="BI49">
        <v>7.17</v>
      </c>
      <c r="BJ49">
        <v>3.11</v>
      </c>
      <c r="BK49">
        <v>4.3499999999999996</v>
      </c>
      <c r="BL49">
        <v>2.2799999999999998</v>
      </c>
      <c r="BM49">
        <v>0</v>
      </c>
      <c r="BN49">
        <v>0.5</v>
      </c>
      <c r="BO49">
        <v>16.21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84.27</v>
      </c>
    </row>
    <row r="50" spans="1:75">
      <c r="A50" t="s">
        <v>92</v>
      </c>
      <c r="B50">
        <v>0</v>
      </c>
      <c r="C50">
        <v>34.125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28.594000000000001</v>
      </c>
      <c r="AG50">
        <v>39.195599999999999</v>
      </c>
      <c r="AH50">
        <v>93.563599999999994</v>
      </c>
      <c r="AI50">
        <v>14.003</v>
      </c>
      <c r="AJ50">
        <v>0</v>
      </c>
      <c r="AK50">
        <v>25.38</v>
      </c>
      <c r="AL50">
        <v>47.642000000000003</v>
      </c>
      <c r="AM50">
        <v>0</v>
      </c>
      <c r="AN50">
        <v>0.84172000000000002</v>
      </c>
      <c r="AO50">
        <v>23.52</v>
      </c>
      <c r="AP50">
        <v>11.529</v>
      </c>
      <c r="AQ50">
        <v>31.122</v>
      </c>
      <c r="AR50">
        <v>15.87336</v>
      </c>
      <c r="AS50">
        <v>0</v>
      </c>
      <c r="AT50">
        <v>9.3935999999999993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84.27</v>
      </c>
      <c r="BA50">
        <f t="shared" si="1"/>
        <v>2643.1830499999996</v>
      </c>
      <c r="BD50">
        <v>24.07</v>
      </c>
      <c r="BE50">
        <v>7.63</v>
      </c>
      <c r="BF50">
        <v>1.23</v>
      </c>
      <c r="BG50">
        <v>1.98</v>
      </c>
      <c r="BH50">
        <v>5.81</v>
      </c>
      <c r="BI50">
        <v>7.17</v>
      </c>
      <c r="BJ50">
        <v>3.11</v>
      </c>
      <c r="BK50">
        <v>4.3499999999999996</v>
      </c>
      <c r="BL50">
        <v>2.2799999999999998</v>
      </c>
      <c r="BM50">
        <v>0</v>
      </c>
      <c r="BN50">
        <v>0.5</v>
      </c>
      <c r="BO50">
        <v>16.21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84.27</v>
      </c>
    </row>
    <row r="51" spans="1:75">
      <c r="A51" t="s">
        <v>93</v>
      </c>
      <c r="B51">
        <v>0</v>
      </c>
      <c r="C51">
        <v>34.125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345.375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0</v>
      </c>
      <c r="AB51">
        <v>39.510120000000001</v>
      </c>
      <c r="AC51">
        <v>29.033519999999999</v>
      </c>
      <c r="AD51">
        <v>36.591700000000003</v>
      </c>
      <c r="AE51">
        <v>49.436556000000003</v>
      </c>
      <c r="AF51">
        <v>28.594000000000001</v>
      </c>
      <c r="AG51">
        <v>39.195599999999999</v>
      </c>
      <c r="AH51">
        <v>93.563599999999994</v>
      </c>
      <c r="AI51">
        <v>14.003</v>
      </c>
      <c r="AJ51">
        <v>0</v>
      </c>
      <c r="AK51">
        <v>25.38</v>
      </c>
      <c r="AL51">
        <v>47.642000000000003</v>
      </c>
      <c r="AM51">
        <v>0</v>
      </c>
      <c r="AN51">
        <v>0.84172000000000002</v>
      </c>
      <c r="AO51">
        <v>23.52</v>
      </c>
      <c r="AP51">
        <v>5.7645</v>
      </c>
      <c r="AQ51">
        <v>31.122</v>
      </c>
      <c r="AR51">
        <v>16.142399999999999</v>
      </c>
      <c r="AS51">
        <v>0</v>
      </c>
      <c r="AT51">
        <v>9.3935999999999993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84.27</v>
      </c>
      <c r="BA51">
        <f t="shared" si="1"/>
        <v>2660.5354699999998</v>
      </c>
      <c r="BD51">
        <v>24.07</v>
      </c>
      <c r="BE51">
        <v>7.63</v>
      </c>
      <c r="BF51">
        <v>1.23</v>
      </c>
      <c r="BG51">
        <v>1.98</v>
      </c>
      <c r="BH51">
        <v>5.81</v>
      </c>
      <c r="BI51">
        <v>7.17</v>
      </c>
      <c r="BJ51">
        <v>3.11</v>
      </c>
      <c r="BK51">
        <v>4.3499999999999996</v>
      </c>
      <c r="BL51">
        <v>2.2799999999999998</v>
      </c>
      <c r="BM51">
        <v>0</v>
      </c>
      <c r="BN51">
        <v>0.5</v>
      </c>
      <c r="BO51">
        <v>16.21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84.27</v>
      </c>
    </row>
    <row r="52" spans="1:75">
      <c r="A52" t="s">
        <v>94</v>
      </c>
      <c r="B52">
        <v>0</v>
      </c>
      <c r="C52">
        <v>34.125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345.375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0</v>
      </c>
      <c r="AB52">
        <v>39.510120000000001</v>
      </c>
      <c r="AC52">
        <v>29.033519999999999</v>
      </c>
      <c r="AD52">
        <v>36.591700000000003</v>
      </c>
      <c r="AE52">
        <v>49.436556000000003</v>
      </c>
      <c r="AF52">
        <v>28.594000000000001</v>
      </c>
      <c r="AG52">
        <v>39.195599999999999</v>
      </c>
      <c r="AH52">
        <v>93.563599999999994</v>
      </c>
      <c r="AI52">
        <v>14.003</v>
      </c>
      <c r="AJ52">
        <v>0</v>
      </c>
      <c r="AK52">
        <v>25.38</v>
      </c>
      <c r="AL52">
        <v>47.642000000000003</v>
      </c>
      <c r="AM52">
        <v>0</v>
      </c>
      <c r="AN52">
        <v>0.84172000000000002</v>
      </c>
      <c r="AO52">
        <v>23.52</v>
      </c>
      <c r="AP52">
        <v>5.7645</v>
      </c>
      <c r="AQ52">
        <v>31.122</v>
      </c>
      <c r="AR52">
        <v>20.178000000000001</v>
      </c>
      <c r="AS52">
        <v>0</v>
      </c>
      <c r="AT52">
        <v>9.3935999999999993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84.27</v>
      </c>
      <c r="BA52">
        <f t="shared" si="1"/>
        <v>2664.5710699999995</v>
      </c>
      <c r="BD52">
        <v>24.07</v>
      </c>
      <c r="BE52">
        <v>7.63</v>
      </c>
      <c r="BF52">
        <v>1.23</v>
      </c>
      <c r="BG52">
        <v>1.98</v>
      </c>
      <c r="BH52">
        <v>5.81</v>
      </c>
      <c r="BI52">
        <v>7.17</v>
      </c>
      <c r="BJ52">
        <v>3.11</v>
      </c>
      <c r="BK52">
        <v>4.3499999999999996</v>
      </c>
      <c r="BL52">
        <v>2.2799999999999998</v>
      </c>
      <c r="BM52">
        <v>0</v>
      </c>
      <c r="BN52">
        <v>0.5</v>
      </c>
      <c r="BO52">
        <v>16.21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84.27</v>
      </c>
    </row>
    <row r="53" spans="1:75">
      <c r="A53" t="s">
        <v>95</v>
      </c>
      <c r="B53">
        <v>0</v>
      </c>
      <c r="C53">
        <v>34.125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345.375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0</v>
      </c>
      <c r="AB53">
        <v>39.510120000000001</v>
      </c>
      <c r="AC53">
        <v>29.033519999999999</v>
      </c>
      <c r="AD53">
        <v>36.591700000000003</v>
      </c>
      <c r="AE53">
        <v>49.436556000000003</v>
      </c>
      <c r="AF53">
        <v>28.594000000000001</v>
      </c>
      <c r="AG53">
        <v>39.195599999999999</v>
      </c>
      <c r="AH53">
        <v>93.563599999999994</v>
      </c>
      <c r="AI53">
        <v>0</v>
      </c>
      <c r="AJ53">
        <v>0</v>
      </c>
      <c r="AK53">
        <v>25.38</v>
      </c>
      <c r="AL53">
        <v>47.642000000000003</v>
      </c>
      <c r="AM53">
        <v>0</v>
      </c>
      <c r="AN53">
        <v>0.86085</v>
      </c>
      <c r="AO53">
        <v>23.52</v>
      </c>
      <c r="AP53">
        <v>3.7149000000000001</v>
      </c>
      <c r="AQ53">
        <v>31.122</v>
      </c>
      <c r="AR53">
        <v>16.142399999999999</v>
      </c>
      <c r="AS53">
        <v>0</v>
      </c>
      <c r="AT53">
        <v>9.3935999999999993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84.27</v>
      </c>
      <c r="BA53">
        <f t="shared" si="1"/>
        <v>2644.5019999999995</v>
      </c>
      <c r="BD53">
        <v>24.07</v>
      </c>
      <c r="BE53">
        <v>7.63</v>
      </c>
      <c r="BF53">
        <v>1.23</v>
      </c>
      <c r="BG53">
        <v>1.98</v>
      </c>
      <c r="BH53">
        <v>5.81</v>
      </c>
      <c r="BI53">
        <v>7.17</v>
      </c>
      <c r="BJ53">
        <v>3.11</v>
      </c>
      <c r="BK53">
        <v>4.3499999999999996</v>
      </c>
      <c r="BL53">
        <v>2.2799999999999998</v>
      </c>
      <c r="BM53">
        <v>0</v>
      </c>
      <c r="BN53">
        <v>0.5</v>
      </c>
      <c r="BO53">
        <v>16.21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84.27</v>
      </c>
    </row>
    <row r="54" spans="1:75">
      <c r="A54" t="s">
        <v>96</v>
      </c>
      <c r="B54">
        <v>0</v>
      </c>
      <c r="C54">
        <v>34.125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345.375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0</v>
      </c>
      <c r="AB54">
        <v>39.510120000000001</v>
      </c>
      <c r="AC54">
        <v>29.033519999999999</v>
      </c>
      <c r="AD54">
        <v>36.591700000000003</v>
      </c>
      <c r="AE54">
        <v>49.436556000000003</v>
      </c>
      <c r="AF54">
        <v>28.594000000000001</v>
      </c>
      <c r="AG54">
        <v>39.195599999999999</v>
      </c>
      <c r="AH54">
        <v>78.411600000000007</v>
      </c>
      <c r="AI54">
        <v>0</v>
      </c>
      <c r="AJ54">
        <v>0</v>
      </c>
      <c r="AK54">
        <v>25.38</v>
      </c>
      <c r="AL54">
        <v>47.642000000000003</v>
      </c>
      <c r="AM54">
        <v>0</v>
      </c>
      <c r="AN54">
        <v>0.86085</v>
      </c>
      <c r="AO54">
        <v>23.52</v>
      </c>
      <c r="AP54">
        <v>9.4794</v>
      </c>
      <c r="AQ54">
        <v>31.122</v>
      </c>
      <c r="AR54">
        <v>16.142399999999999</v>
      </c>
      <c r="AS54">
        <v>0</v>
      </c>
      <c r="AT54">
        <v>9.3935999999999993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84.11</v>
      </c>
      <c r="BA54">
        <f t="shared" si="1"/>
        <v>2634.9544999999998</v>
      </c>
      <c r="BD54">
        <v>24.07</v>
      </c>
      <c r="BE54">
        <v>7.63</v>
      </c>
      <c r="BF54">
        <v>1.23</v>
      </c>
      <c r="BG54">
        <v>1.98</v>
      </c>
      <c r="BH54">
        <v>5.81</v>
      </c>
      <c r="BI54">
        <v>7.17</v>
      </c>
      <c r="BJ54">
        <v>3.11</v>
      </c>
      <c r="BK54">
        <v>4.2699999999999996</v>
      </c>
      <c r="BL54">
        <v>2.2000000000000002</v>
      </c>
      <c r="BM54">
        <v>0</v>
      </c>
      <c r="BN54">
        <v>0.5</v>
      </c>
      <c r="BO54">
        <v>16.21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84.11</v>
      </c>
    </row>
    <row r="55" spans="1:75">
      <c r="A55" t="s">
        <v>97</v>
      </c>
      <c r="B55">
        <v>0</v>
      </c>
      <c r="C55">
        <v>34.125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345.375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0</v>
      </c>
      <c r="AB55">
        <v>39.510120000000001</v>
      </c>
      <c r="AC55">
        <v>29.033519999999999</v>
      </c>
      <c r="AD55">
        <v>36.591700000000003</v>
      </c>
      <c r="AE55">
        <v>49.436556000000003</v>
      </c>
      <c r="AF55">
        <v>28.594000000000001</v>
      </c>
      <c r="AG55">
        <v>39.195599999999999</v>
      </c>
      <c r="AH55">
        <v>70.172700000000006</v>
      </c>
      <c r="AI55">
        <v>0</v>
      </c>
      <c r="AJ55">
        <v>0</v>
      </c>
      <c r="AK55">
        <v>25.38</v>
      </c>
      <c r="AL55">
        <v>47.642000000000003</v>
      </c>
      <c r="AM55">
        <v>0</v>
      </c>
      <c r="AN55">
        <v>0.86085</v>
      </c>
      <c r="AO55">
        <v>23.52</v>
      </c>
      <c r="AP55">
        <v>9.4794</v>
      </c>
      <c r="AQ55">
        <v>31.122</v>
      </c>
      <c r="AR55">
        <v>15.87336</v>
      </c>
      <c r="AS55">
        <v>0</v>
      </c>
      <c r="AT55">
        <v>9.3935999999999993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84.11</v>
      </c>
      <c r="BA55">
        <f t="shared" si="1"/>
        <v>2626.4465599999999</v>
      </c>
      <c r="BD55">
        <v>24.07</v>
      </c>
      <c r="BE55">
        <v>7.63</v>
      </c>
      <c r="BF55">
        <v>1.23</v>
      </c>
      <c r="BG55">
        <v>1.98</v>
      </c>
      <c r="BH55">
        <v>5.81</v>
      </c>
      <c r="BI55">
        <v>7.17</v>
      </c>
      <c r="BJ55">
        <v>3.11</v>
      </c>
      <c r="BK55">
        <v>4.2699999999999996</v>
      </c>
      <c r="BL55">
        <v>2.2000000000000002</v>
      </c>
      <c r="BM55">
        <v>0</v>
      </c>
      <c r="BN55">
        <v>0.5</v>
      </c>
      <c r="BO55">
        <v>16.21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84.11</v>
      </c>
    </row>
    <row r="56" spans="1:75">
      <c r="A56" t="s">
        <v>98</v>
      </c>
      <c r="B56">
        <v>0</v>
      </c>
      <c r="C56">
        <v>34.125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345.375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0</v>
      </c>
      <c r="AB56">
        <v>39.510120000000001</v>
      </c>
      <c r="AC56">
        <v>29.033519999999999</v>
      </c>
      <c r="AD56">
        <v>36.591700000000003</v>
      </c>
      <c r="AE56">
        <v>49.436556000000003</v>
      </c>
      <c r="AF56">
        <v>28.594000000000001</v>
      </c>
      <c r="AG56">
        <v>39.195599999999999</v>
      </c>
      <c r="AH56">
        <v>70.172700000000006</v>
      </c>
      <c r="AI56">
        <v>0</v>
      </c>
      <c r="AJ56">
        <v>0</v>
      </c>
      <c r="AK56">
        <v>25.38</v>
      </c>
      <c r="AL56">
        <v>47.642000000000003</v>
      </c>
      <c r="AM56">
        <v>0</v>
      </c>
      <c r="AN56">
        <v>0.86085</v>
      </c>
      <c r="AO56">
        <v>23.52</v>
      </c>
      <c r="AP56">
        <v>9.4794</v>
      </c>
      <c r="AQ56">
        <v>31.122</v>
      </c>
      <c r="AR56">
        <v>15.87336</v>
      </c>
      <c r="AS56">
        <v>0</v>
      </c>
      <c r="AT56">
        <v>9.3935999999999993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84.11</v>
      </c>
      <c r="BA56">
        <f t="shared" si="1"/>
        <v>2626.4465599999999</v>
      </c>
      <c r="BD56">
        <v>24.07</v>
      </c>
      <c r="BE56">
        <v>7.63</v>
      </c>
      <c r="BF56">
        <v>1.23</v>
      </c>
      <c r="BG56">
        <v>1.98</v>
      </c>
      <c r="BH56">
        <v>5.81</v>
      </c>
      <c r="BI56">
        <v>7.17</v>
      </c>
      <c r="BJ56">
        <v>3.11</v>
      </c>
      <c r="BK56">
        <v>4.2699999999999996</v>
      </c>
      <c r="BL56">
        <v>2.2000000000000002</v>
      </c>
      <c r="BM56">
        <v>0</v>
      </c>
      <c r="BN56">
        <v>0.5</v>
      </c>
      <c r="BO56">
        <v>16.21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84.11</v>
      </c>
    </row>
    <row r="57" spans="1:75">
      <c r="A57" t="s">
        <v>99</v>
      </c>
      <c r="B57">
        <v>0</v>
      </c>
      <c r="C57">
        <v>34.125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345.375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0</v>
      </c>
      <c r="AB57">
        <v>39.510120000000001</v>
      </c>
      <c r="AC57">
        <v>29.033519999999999</v>
      </c>
      <c r="AD57">
        <v>36.591700000000003</v>
      </c>
      <c r="AE57">
        <v>49.436556000000003</v>
      </c>
      <c r="AF57">
        <v>28.594000000000001</v>
      </c>
      <c r="AG57">
        <v>39.195599999999999</v>
      </c>
      <c r="AH57">
        <v>70.172700000000006</v>
      </c>
      <c r="AI57">
        <v>3.1825000000000001</v>
      </c>
      <c r="AJ57">
        <v>0</v>
      </c>
      <c r="AK57">
        <v>25.38</v>
      </c>
      <c r="AL57">
        <v>47.642000000000003</v>
      </c>
      <c r="AM57">
        <v>0</v>
      </c>
      <c r="AN57">
        <v>0.86085</v>
      </c>
      <c r="AO57">
        <v>25.872</v>
      </c>
      <c r="AP57">
        <v>9.4794</v>
      </c>
      <c r="AQ57">
        <v>46.683</v>
      </c>
      <c r="AR57">
        <v>15.87336</v>
      </c>
      <c r="AS57">
        <v>0</v>
      </c>
      <c r="AT57">
        <v>9.3935999999999993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84.11</v>
      </c>
      <c r="BA57">
        <f t="shared" si="1"/>
        <v>2647.5420599999998</v>
      </c>
      <c r="BD57">
        <v>24.07</v>
      </c>
      <c r="BE57">
        <v>7.63</v>
      </c>
      <c r="BF57">
        <v>1.23</v>
      </c>
      <c r="BG57">
        <v>1.98</v>
      </c>
      <c r="BH57">
        <v>5.81</v>
      </c>
      <c r="BI57">
        <v>7.17</v>
      </c>
      <c r="BJ57">
        <v>3.11</v>
      </c>
      <c r="BK57">
        <v>4.2699999999999996</v>
      </c>
      <c r="BL57">
        <v>2.2000000000000002</v>
      </c>
      <c r="BM57">
        <v>0</v>
      </c>
      <c r="BN57">
        <v>0.5</v>
      </c>
      <c r="BO57">
        <v>16.21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84.11</v>
      </c>
    </row>
    <row r="58" spans="1:75">
      <c r="A58" t="s">
        <v>100</v>
      </c>
      <c r="B58">
        <v>0</v>
      </c>
      <c r="C58">
        <v>34.125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345.375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0</v>
      </c>
      <c r="AB58">
        <v>39.510120000000001</v>
      </c>
      <c r="AC58">
        <v>29.033519999999999</v>
      </c>
      <c r="AD58">
        <v>36.591700000000003</v>
      </c>
      <c r="AE58">
        <v>49.436556000000003</v>
      </c>
      <c r="AF58">
        <v>28.594000000000001</v>
      </c>
      <c r="AG58">
        <v>39.195599999999999</v>
      </c>
      <c r="AH58">
        <v>70.172700000000006</v>
      </c>
      <c r="AI58">
        <v>3.1825000000000001</v>
      </c>
      <c r="AJ58">
        <v>0</v>
      </c>
      <c r="AK58">
        <v>25.38</v>
      </c>
      <c r="AL58">
        <v>47.642000000000003</v>
      </c>
      <c r="AM58">
        <v>0</v>
      </c>
      <c r="AN58">
        <v>0.86085</v>
      </c>
      <c r="AO58">
        <v>25.872</v>
      </c>
      <c r="AP58">
        <v>9.4794</v>
      </c>
      <c r="AQ58">
        <v>46.683</v>
      </c>
      <c r="AR58">
        <v>15.87336</v>
      </c>
      <c r="AS58">
        <v>0</v>
      </c>
      <c r="AT58">
        <v>9.3935999999999993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84.11</v>
      </c>
      <c r="BA58">
        <f t="shared" si="1"/>
        <v>2647.5420599999998</v>
      </c>
      <c r="BD58">
        <v>24.07</v>
      </c>
      <c r="BE58">
        <v>7.63</v>
      </c>
      <c r="BF58">
        <v>1.23</v>
      </c>
      <c r="BG58">
        <v>1.98</v>
      </c>
      <c r="BH58">
        <v>5.81</v>
      </c>
      <c r="BI58">
        <v>7.17</v>
      </c>
      <c r="BJ58">
        <v>3.11</v>
      </c>
      <c r="BK58">
        <v>4.2699999999999996</v>
      </c>
      <c r="BL58">
        <v>2.2000000000000002</v>
      </c>
      <c r="BM58">
        <v>0</v>
      </c>
      <c r="BN58">
        <v>0.5</v>
      </c>
      <c r="BO58">
        <v>16.21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84.11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345.375</v>
      </c>
      <c r="V59">
        <v>20.731850000000001</v>
      </c>
      <c r="W59">
        <v>147.515625</v>
      </c>
      <c r="X59">
        <v>0</v>
      </c>
      <c r="Y59">
        <v>0</v>
      </c>
      <c r="Z59">
        <v>19.6614</v>
      </c>
      <c r="AA59">
        <v>0</v>
      </c>
      <c r="AB59">
        <v>39.510120000000001</v>
      </c>
      <c r="AC59">
        <v>29.033519999999999</v>
      </c>
      <c r="AD59">
        <v>36.591700000000003</v>
      </c>
      <c r="AE59">
        <v>49.436556000000003</v>
      </c>
      <c r="AF59">
        <v>28.594000000000001</v>
      </c>
      <c r="AG59">
        <v>39.195599999999999</v>
      </c>
      <c r="AH59">
        <v>70.172700000000006</v>
      </c>
      <c r="AI59">
        <v>14.003</v>
      </c>
      <c r="AJ59">
        <v>0</v>
      </c>
      <c r="AK59">
        <v>25.38</v>
      </c>
      <c r="AL59">
        <v>47.642000000000003</v>
      </c>
      <c r="AM59">
        <v>0</v>
      </c>
      <c r="AN59">
        <v>0.86085</v>
      </c>
      <c r="AO59">
        <v>25.872</v>
      </c>
      <c r="AP59">
        <v>9.4794</v>
      </c>
      <c r="AQ59">
        <v>46.683</v>
      </c>
      <c r="AR59">
        <v>10.7616</v>
      </c>
      <c r="AS59">
        <v>0</v>
      </c>
      <c r="AT59">
        <v>9.3935999999999993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84.11</v>
      </c>
      <c r="BA59">
        <f t="shared" si="1"/>
        <v>2659.8045999999999</v>
      </c>
      <c r="BD59">
        <v>24.07</v>
      </c>
      <c r="BE59">
        <v>7.63</v>
      </c>
      <c r="BF59">
        <v>1.23</v>
      </c>
      <c r="BG59">
        <v>1.98</v>
      </c>
      <c r="BH59">
        <v>5.81</v>
      </c>
      <c r="BI59">
        <v>7.17</v>
      </c>
      <c r="BJ59">
        <v>3.11</v>
      </c>
      <c r="BK59">
        <v>4.2699999999999996</v>
      </c>
      <c r="BL59">
        <v>2.2000000000000002</v>
      </c>
      <c r="BM59">
        <v>0</v>
      </c>
      <c r="BN59">
        <v>0.5</v>
      </c>
      <c r="BO59">
        <v>16.21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84.11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345.375</v>
      </c>
      <c r="V60">
        <v>20.731850000000001</v>
      </c>
      <c r="W60">
        <v>147.515625</v>
      </c>
      <c r="X60">
        <v>0</v>
      </c>
      <c r="Y60">
        <v>0</v>
      </c>
      <c r="Z60">
        <v>19.6614</v>
      </c>
      <c r="AA60">
        <v>0</v>
      </c>
      <c r="AB60">
        <v>39.510120000000001</v>
      </c>
      <c r="AC60">
        <v>29.033519999999999</v>
      </c>
      <c r="AD60">
        <v>36.591700000000003</v>
      </c>
      <c r="AE60">
        <v>49.436556000000003</v>
      </c>
      <c r="AF60">
        <v>28.594000000000001</v>
      </c>
      <c r="AG60">
        <v>39.195599999999999</v>
      </c>
      <c r="AH60">
        <v>70.172700000000006</v>
      </c>
      <c r="AI60">
        <v>14.003</v>
      </c>
      <c r="AJ60">
        <v>0</v>
      </c>
      <c r="AK60">
        <v>25.38</v>
      </c>
      <c r="AL60">
        <v>47.642000000000003</v>
      </c>
      <c r="AM60">
        <v>0</v>
      </c>
      <c r="AN60">
        <v>0.86085</v>
      </c>
      <c r="AO60">
        <v>25.872</v>
      </c>
      <c r="AP60">
        <v>9.4794</v>
      </c>
      <c r="AQ60">
        <v>46.683</v>
      </c>
      <c r="AR60">
        <v>10.7616</v>
      </c>
      <c r="AS60">
        <v>0</v>
      </c>
      <c r="AT60">
        <v>9.3935999999999993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84.11</v>
      </c>
      <c r="BA60">
        <f t="shared" si="1"/>
        <v>2659.8045999999999</v>
      </c>
      <c r="BD60">
        <v>24.07</v>
      </c>
      <c r="BE60">
        <v>7.63</v>
      </c>
      <c r="BF60">
        <v>1.23</v>
      </c>
      <c r="BG60">
        <v>1.98</v>
      </c>
      <c r="BH60">
        <v>5.81</v>
      </c>
      <c r="BI60">
        <v>7.17</v>
      </c>
      <c r="BJ60">
        <v>3.11</v>
      </c>
      <c r="BK60">
        <v>4.2699999999999996</v>
      </c>
      <c r="BL60">
        <v>2.2000000000000002</v>
      </c>
      <c r="BM60">
        <v>0</v>
      </c>
      <c r="BN60">
        <v>0.5</v>
      </c>
      <c r="BO60">
        <v>16.21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84.11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345.375</v>
      </c>
      <c r="V61">
        <v>20.731850000000001</v>
      </c>
      <c r="W61">
        <v>147.515625</v>
      </c>
      <c r="X61">
        <v>0</v>
      </c>
      <c r="Y61">
        <v>0</v>
      </c>
      <c r="Z61">
        <v>19.6614</v>
      </c>
      <c r="AA61">
        <v>0</v>
      </c>
      <c r="AB61">
        <v>39.510120000000001</v>
      </c>
      <c r="AC61">
        <v>29.033519999999999</v>
      </c>
      <c r="AD61">
        <v>36.591700000000003</v>
      </c>
      <c r="AE61">
        <v>49.436556000000003</v>
      </c>
      <c r="AF61">
        <v>28.594000000000001</v>
      </c>
      <c r="AG61">
        <v>39.195599999999999</v>
      </c>
      <c r="AH61">
        <v>70.172700000000006</v>
      </c>
      <c r="AI61">
        <v>14.003</v>
      </c>
      <c r="AJ61">
        <v>0</v>
      </c>
      <c r="AK61">
        <v>25.38</v>
      </c>
      <c r="AL61">
        <v>58.1</v>
      </c>
      <c r="AM61">
        <v>0</v>
      </c>
      <c r="AN61">
        <v>0.86085</v>
      </c>
      <c r="AO61">
        <v>29.106000000000002</v>
      </c>
      <c r="AP61">
        <v>9.4794</v>
      </c>
      <c r="AQ61">
        <v>46.683</v>
      </c>
      <c r="AR61">
        <v>10.7616</v>
      </c>
      <c r="AS61">
        <v>0</v>
      </c>
      <c r="AT61">
        <v>9.3935999999999993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84.11</v>
      </c>
      <c r="BA61">
        <f t="shared" si="1"/>
        <v>2673.4966000000004</v>
      </c>
      <c r="BD61">
        <v>24.07</v>
      </c>
      <c r="BE61">
        <v>7.63</v>
      </c>
      <c r="BF61">
        <v>1.23</v>
      </c>
      <c r="BG61">
        <v>1.98</v>
      </c>
      <c r="BH61">
        <v>5.81</v>
      </c>
      <c r="BI61">
        <v>7.17</v>
      </c>
      <c r="BJ61">
        <v>3.11</v>
      </c>
      <c r="BK61">
        <v>4.2699999999999996</v>
      </c>
      <c r="BL61">
        <v>2.2000000000000002</v>
      </c>
      <c r="BM61">
        <v>0</v>
      </c>
      <c r="BN61">
        <v>0.5</v>
      </c>
      <c r="BO61">
        <v>16.21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84.11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345.375</v>
      </c>
      <c r="V62">
        <v>20.731850000000001</v>
      </c>
      <c r="W62">
        <v>147.515625</v>
      </c>
      <c r="X62">
        <v>0</v>
      </c>
      <c r="Y62">
        <v>0</v>
      </c>
      <c r="Z62">
        <v>19.6614</v>
      </c>
      <c r="AA62">
        <v>0</v>
      </c>
      <c r="AB62">
        <v>39.510120000000001</v>
      </c>
      <c r="AC62">
        <v>29.033519999999999</v>
      </c>
      <c r="AD62">
        <v>36.591700000000003</v>
      </c>
      <c r="AE62">
        <v>49.436556000000003</v>
      </c>
      <c r="AF62">
        <v>28.594000000000001</v>
      </c>
      <c r="AG62">
        <v>39.195599999999999</v>
      </c>
      <c r="AH62">
        <v>70.172700000000006</v>
      </c>
      <c r="AI62">
        <v>14.003</v>
      </c>
      <c r="AJ62">
        <v>0</v>
      </c>
      <c r="AK62">
        <v>25.38</v>
      </c>
      <c r="AL62">
        <v>58.1</v>
      </c>
      <c r="AM62">
        <v>0</v>
      </c>
      <c r="AN62">
        <v>0.86085</v>
      </c>
      <c r="AO62">
        <v>29.106000000000002</v>
      </c>
      <c r="AP62">
        <v>9.4794</v>
      </c>
      <c r="AQ62">
        <v>46.683</v>
      </c>
      <c r="AR62">
        <v>10.7616</v>
      </c>
      <c r="AS62">
        <v>0</v>
      </c>
      <c r="AT62">
        <v>9.3935999999999993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84.02</v>
      </c>
      <c r="BA62">
        <f t="shared" si="1"/>
        <v>2673.4066000000003</v>
      </c>
      <c r="BD62">
        <v>24.07</v>
      </c>
      <c r="BE62">
        <v>7.63</v>
      </c>
      <c r="BF62">
        <v>1.23</v>
      </c>
      <c r="BG62">
        <v>1.98</v>
      </c>
      <c r="BH62">
        <v>5.81</v>
      </c>
      <c r="BI62">
        <v>7.17</v>
      </c>
      <c r="BJ62">
        <v>3.11</v>
      </c>
      <c r="BK62">
        <v>4.21</v>
      </c>
      <c r="BL62">
        <v>2.17</v>
      </c>
      <c r="BM62">
        <v>0</v>
      </c>
      <c r="BN62">
        <v>0.5</v>
      </c>
      <c r="BO62">
        <v>16.21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84.02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345.375</v>
      </c>
      <c r="V63">
        <v>20.731850000000001</v>
      </c>
      <c r="W63">
        <v>147.515625</v>
      </c>
      <c r="X63">
        <v>0</v>
      </c>
      <c r="Y63">
        <v>0</v>
      </c>
      <c r="Z63">
        <v>19.6614</v>
      </c>
      <c r="AA63">
        <v>0</v>
      </c>
      <c r="AB63">
        <v>39.510120000000001</v>
      </c>
      <c r="AC63">
        <v>29.033519999999999</v>
      </c>
      <c r="AD63">
        <v>36.591700000000003</v>
      </c>
      <c r="AE63">
        <v>49.436556000000003</v>
      </c>
      <c r="AF63">
        <v>28.594000000000001</v>
      </c>
      <c r="AG63">
        <v>39.195599999999999</v>
      </c>
      <c r="AH63">
        <v>93.563599999999994</v>
      </c>
      <c r="AI63">
        <v>14.003</v>
      </c>
      <c r="AJ63">
        <v>0</v>
      </c>
      <c r="AK63">
        <v>25.38</v>
      </c>
      <c r="AL63">
        <v>58.1</v>
      </c>
      <c r="AM63">
        <v>0</v>
      </c>
      <c r="AN63">
        <v>0.86085</v>
      </c>
      <c r="AO63">
        <v>29.106000000000002</v>
      </c>
      <c r="AP63">
        <v>9.4794</v>
      </c>
      <c r="AQ63">
        <v>62.244</v>
      </c>
      <c r="AR63">
        <v>13.452</v>
      </c>
      <c r="AS63">
        <v>0</v>
      </c>
      <c r="AT63">
        <v>9.3935999999999993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84.02</v>
      </c>
      <c r="BA63">
        <f t="shared" si="1"/>
        <v>2715.0489000000007</v>
      </c>
      <c r="BD63">
        <v>24.07</v>
      </c>
      <c r="BE63">
        <v>7.63</v>
      </c>
      <c r="BF63">
        <v>1.23</v>
      </c>
      <c r="BG63">
        <v>1.98</v>
      </c>
      <c r="BH63">
        <v>5.81</v>
      </c>
      <c r="BI63">
        <v>7.17</v>
      </c>
      <c r="BJ63">
        <v>3.11</v>
      </c>
      <c r="BK63">
        <v>4.21</v>
      </c>
      <c r="BL63">
        <v>2.17</v>
      </c>
      <c r="BM63">
        <v>0</v>
      </c>
      <c r="BN63">
        <v>0.5</v>
      </c>
      <c r="BO63">
        <v>16.21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84.02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345.375</v>
      </c>
      <c r="V64">
        <v>20.731850000000001</v>
      </c>
      <c r="W64">
        <v>147.515625</v>
      </c>
      <c r="X64">
        <v>0</v>
      </c>
      <c r="Y64">
        <v>0</v>
      </c>
      <c r="Z64">
        <v>19.6614</v>
      </c>
      <c r="AA64">
        <v>0</v>
      </c>
      <c r="AB64">
        <v>39.510120000000001</v>
      </c>
      <c r="AC64">
        <v>29.033519999999999</v>
      </c>
      <c r="AD64">
        <v>36.591700000000003</v>
      </c>
      <c r="AE64">
        <v>49.436556000000003</v>
      </c>
      <c r="AF64">
        <v>28.594000000000001</v>
      </c>
      <c r="AG64">
        <v>39.195599999999999</v>
      </c>
      <c r="AH64">
        <v>113.64</v>
      </c>
      <c r="AI64">
        <v>14.003</v>
      </c>
      <c r="AJ64">
        <v>0</v>
      </c>
      <c r="AK64">
        <v>25.38</v>
      </c>
      <c r="AL64">
        <v>58.1</v>
      </c>
      <c r="AM64">
        <v>0</v>
      </c>
      <c r="AN64">
        <v>0.86085</v>
      </c>
      <c r="AO64">
        <v>29.106000000000002</v>
      </c>
      <c r="AP64">
        <v>9.4794</v>
      </c>
      <c r="AQ64">
        <v>62.244</v>
      </c>
      <c r="AR64">
        <v>13.452</v>
      </c>
      <c r="AS64">
        <v>0</v>
      </c>
      <c r="AT64">
        <v>9.3935999999999993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84.02</v>
      </c>
      <c r="BA64">
        <f t="shared" si="1"/>
        <v>2735.1253000000006</v>
      </c>
      <c r="BD64">
        <v>24.07</v>
      </c>
      <c r="BE64">
        <v>7.63</v>
      </c>
      <c r="BF64">
        <v>1.23</v>
      </c>
      <c r="BG64">
        <v>1.98</v>
      </c>
      <c r="BH64">
        <v>5.81</v>
      </c>
      <c r="BI64">
        <v>7.17</v>
      </c>
      <c r="BJ64">
        <v>3.11</v>
      </c>
      <c r="BK64">
        <v>4.21</v>
      </c>
      <c r="BL64">
        <v>2.17</v>
      </c>
      <c r="BM64">
        <v>0</v>
      </c>
      <c r="BN64">
        <v>0.5</v>
      </c>
      <c r="BO64">
        <v>16.21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84.02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124.5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19.6614</v>
      </c>
      <c r="AA65">
        <v>0</v>
      </c>
      <c r="AB65">
        <v>39.510120000000001</v>
      </c>
      <c r="AC65">
        <v>29.033519999999999</v>
      </c>
      <c r="AD65">
        <v>36.591700000000003</v>
      </c>
      <c r="AE65">
        <v>49.436556000000003</v>
      </c>
      <c r="AF65">
        <v>28.594000000000001</v>
      </c>
      <c r="AG65">
        <v>39.195599999999999</v>
      </c>
      <c r="AH65">
        <v>116.85980000000001</v>
      </c>
      <c r="AI65">
        <v>14.003</v>
      </c>
      <c r="AJ65">
        <v>0</v>
      </c>
      <c r="AK65">
        <v>25.38</v>
      </c>
      <c r="AL65">
        <v>58.1</v>
      </c>
      <c r="AM65">
        <v>0</v>
      </c>
      <c r="AN65">
        <v>0.86085</v>
      </c>
      <c r="AO65">
        <v>29.106000000000002</v>
      </c>
      <c r="AP65">
        <v>9.4794</v>
      </c>
      <c r="AQ65">
        <v>62.244</v>
      </c>
      <c r="AR65">
        <v>32.553840000000001</v>
      </c>
      <c r="AS65">
        <v>0</v>
      </c>
      <c r="AT65">
        <v>9.3935999999999993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84.02</v>
      </c>
      <c r="BA65">
        <f t="shared" si="1"/>
        <v>2746.2344400000011</v>
      </c>
      <c r="BD65">
        <v>24.07</v>
      </c>
      <c r="BE65">
        <v>7.63</v>
      </c>
      <c r="BF65">
        <v>1.23</v>
      </c>
      <c r="BG65">
        <v>1.98</v>
      </c>
      <c r="BH65">
        <v>5.81</v>
      </c>
      <c r="BI65">
        <v>7.17</v>
      </c>
      <c r="BJ65">
        <v>3.11</v>
      </c>
      <c r="BK65">
        <v>4.21</v>
      </c>
      <c r="BL65">
        <v>2.17</v>
      </c>
      <c r="BM65">
        <v>0</v>
      </c>
      <c r="BN65">
        <v>0.5</v>
      </c>
      <c r="BO65">
        <v>16.21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84.02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124.5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19.6614</v>
      </c>
      <c r="AA66">
        <v>0</v>
      </c>
      <c r="AB66">
        <v>39.510120000000001</v>
      </c>
      <c r="AC66">
        <v>29.033519999999999</v>
      </c>
      <c r="AD66">
        <v>36.591700000000003</v>
      </c>
      <c r="AE66">
        <v>49.436556000000003</v>
      </c>
      <c r="AF66">
        <v>28.594000000000001</v>
      </c>
      <c r="AG66">
        <v>39.195599999999999</v>
      </c>
      <c r="AH66">
        <v>116.9545</v>
      </c>
      <c r="AI66">
        <v>14.003</v>
      </c>
      <c r="AJ66">
        <v>0</v>
      </c>
      <c r="AK66">
        <v>25.38</v>
      </c>
      <c r="AL66">
        <v>58.1</v>
      </c>
      <c r="AM66">
        <v>0</v>
      </c>
      <c r="AN66">
        <v>0.86085</v>
      </c>
      <c r="AO66">
        <v>29.106000000000002</v>
      </c>
      <c r="AP66">
        <v>9.4794</v>
      </c>
      <c r="AQ66">
        <v>62.244</v>
      </c>
      <c r="AR66">
        <v>32.553840000000001</v>
      </c>
      <c r="AS66">
        <v>0</v>
      </c>
      <c r="AT66">
        <v>9.3935999999999993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84.02</v>
      </c>
      <c r="BA66">
        <f t="shared" si="1"/>
        <v>2746.3291400000007</v>
      </c>
      <c r="BD66">
        <v>24.07</v>
      </c>
      <c r="BE66">
        <v>7.63</v>
      </c>
      <c r="BF66">
        <v>1.23</v>
      </c>
      <c r="BG66">
        <v>1.98</v>
      </c>
      <c r="BH66">
        <v>5.81</v>
      </c>
      <c r="BI66">
        <v>7.17</v>
      </c>
      <c r="BJ66">
        <v>3.11</v>
      </c>
      <c r="BK66">
        <v>4.21</v>
      </c>
      <c r="BL66">
        <v>2.17</v>
      </c>
      <c r="BM66">
        <v>0</v>
      </c>
      <c r="BN66">
        <v>0.5</v>
      </c>
      <c r="BO66">
        <v>16.21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84.02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2.74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19.6614</v>
      </c>
      <c r="AA67">
        <v>0</v>
      </c>
      <c r="AB67">
        <v>39.510120000000001</v>
      </c>
      <c r="AC67">
        <v>29.033519999999999</v>
      </c>
      <c r="AD67">
        <v>36.591700000000003</v>
      </c>
      <c r="AE67">
        <v>49.436556000000003</v>
      </c>
      <c r="AF67">
        <v>28.594000000000001</v>
      </c>
      <c r="AG67">
        <v>39.195599999999999</v>
      </c>
      <c r="AH67">
        <v>116.9545</v>
      </c>
      <c r="AI67">
        <v>14.003</v>
      </c>
      <c r="AJ67">
        <v>0</v>
      </c>
      <c r="AK67">
        <v>25.38</v>
      </c>
      <c r="AL67">
        <v>58.1</v>
      </c>
      <c r="AM67">
        <v>0</v>
      </c>
      <c r="AN67">
        <v>0.84172000000000002</v>
      </c>
      <c r="AO67">
        <v>29.106000000000002</v>
      </c>
      <c r="AP67">
        <v>9.4794</v>
      </c>
      <c r="AQ67">
        <v>62.244</v>
      </c>
      <c r="AR67">
        <v>32.553840000000001</v>
      </c>
      <c r="AS67">
        <v>0</v>
      </c>
      <c r="AT67">
        <v>9.3935999999999993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84.05</v>
      </c>
      <c r="BA67">
        <f t="shared" si="1"/>
        <v>2745.5900100000008</v>
      </c>
      <c r="BD67">
        <v>24.07</v>
      </c>
      <c r="BE67">
        <v>7.63</v>
      </c>
      <c r="BF67">
        <v>1.26</v>
      </c>
      <c r="BG67">
        <v>1.98</v>
      </c>
      <c r="BH67">
        <v>5.81</v>
      </c>
      <c r="BI67">
        <v>7.17</v>
      </c>
      <c r="BJ67">
        <v>3.11</v>
      </c>
      <c r="BK67">
        <v>4.21</v>
      </c>
      <c r="BL67">
        <v>2.17</v>
      </c>
      <c r="BM67">
        <v>0</v>
      </c>
      <c r="BN67">
        <v>0.5</v>
      </c>
      <c r="BO67">
        <v>16.21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84.05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2.74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19.6614</v>
      </c>
      <c r="AA68">
        <v>0</v>
      </c>
      <c r="AB68">
        <v>39.510120000000001</v>
      </c>
      <c r="AC68">
        <v>29.033519999999999</v>
      </c>
      <c r="AD68">
        <v>36.591700000000003</v>
      </c>
      <c r="AE68">
        <v>49.436556000000003</v>
      </c>
      <c r="AF68">
        <v>28.594000000000001</v>
      </c>
      <c r="AG68">
        <v>39.195599999999999</v>
      </c>
      <c r="AH68">
        <v>116.9545</v>
      </c>
      <c r="AI68">
        <v>14.003</v>
      </c>
      <c r="AJ68">
        <v>0</v>
      </c>
      <c r="AK68">
        <v>25.38</v>
      </c>
      <c r="AL68">
        <v>58.1</v>
      </c>
      <c r="AM68">
        <v>0</v>
      </c>
      <c r="AN68">
        <v>0.84172000000000002</v>
      </c>
      <c r="AO68">
        <v>29.106000000000002</v>
      </c>
      <c r="AP68">
        <v>9.4794</v>
      </c>
      <c r="AQ68">
        <v>62.244</v>
      </c>
      <c r="AR68">
        <v>32.553840000000001</v>
      </c>
      <c r="AS68">
        <v>0</v>
      </c>
      <c r="AT68">
        <v>9.3935999999999993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84.05</v>
      </c>
      <c r="BA68">
        <f t="shared" ref="BA68:BA98" si="4">SUM(B68:AZ68)</f>
        <v>2745.5900100000008</v>
      </c>
      <c r="BD68">
        <v>24.07</v>
      </c>
      <c r="BE68">
        <v>7.63</v>
      </c>
      <c r="BF68">
        <v>1.26</v>
      </c>
      <c r="BG68">
        <v>1.98</v>
      </c>
      <c r="BH68">
        <v>5.81</v>
      </c>
      <c r="BI68">
        <v>7.17</v>
      </c>
      <c r="BJ68">
        <v>3.11</v>
      </c>
      <c r="BK68">
        <v>4.21</v>
      </c>
      <c r="BL68">
        <v>2.17</v>
      </c>
      <c r="BM68">
        <v>0</v>
      </c>
      <c r="BN68">
        <v>0.5</v>
      </c>
      <c r="BO68">
        <v>16.21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84.05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2.74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123.75</v>
      </c>
      <c r="Q69">
        <v>21.823619999999998</v>
      </c>
      <c r="R69">
        <v>37.822200000000002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19.6614</v>
      </c>
      <c r="AA69">
        <v>0</v>
      </c>
      <c r="AB69">
        <v>39.510120000000001</v>
      </c>
      <c r="AC69">
        <v>29.033519999999999</v>
      </c>
      <c r="AD69">
        <v>36.591700000000003</v>
      </c>
      <c r="AE69">
        <v>49.436556000000003</v>
      </c>
      <c r="AF69">
        <v>28.594000000000001</v>
      </c>
      <c r="AG69">
        <v>39.195599999999999</v>
      </c>
      <c r="AH69">
        <v>140.34540000000001</v>
      </c>
      <c r="AI69">
        <v>14.003</v>
      </c>
      <c r="AJ69">
        <v>0</v>
      </c>
      <c r="AK69">
        <v>25.38</v>
      </c>
      <c r="AL69">
        <v>58.1</v>
      </c>
      <c r="AM69">
        <v>0</v>
      </c>
      <c r="AN69">
        <v>0.84172000000000002</v>
      </c>
      <c r="AO69">
        <v>25.283999999999999</v>
      </c>
      <c r="AP69">
        <v>9.4794</v>
      </c>
      <c r="AQ69">
        <v>62.244</v>
      </c>
      <c r="AR69">
        <v>21.254159999999999</v>
      </c>
      <c r="AS69">
        <v>0</v>
      </c>
      <c r="AT69">
        <v>9.3935999999999993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84.05</v>
      </c>
      <c r="BA69">
        <f t="shared" si="4"/>
        <v>2749.2892340000008</v>
      </c>
      <c r="BD69">
        <v>24.07</v>
      </c>
      <c r="BE69">
        <v>7.63</v>
      </c>
      <c r="BF69">
        <v>1.26</v>
      </c>
      <c r="BG69">
        <v>1.98</v>
      </c>
      <c r="BH69">
        <v>5.81</v>
      </c>
      <c r="BI69">
        <v>7.17</v>
      </c>
      <c r="BJ69">
        <v>3.11</v>
      </c>
      <c r="BK69">
        <v>4.21</v>
      </c>
      <c r="BL69">
        <v>2.17</v>
      </c>
      <c r="BM69">
        <v>0</v>
      </c>
      <c r="BN69">
        <v>0.5</v>
      </c>
      <c r="BO69">
        <v>16.21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84.05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2.74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123.75</v>
      </c>
      <c r="Q70">
        <v>21.823619999999998</v>
      </c>
      <c r="R70">
        <v>31.332000000000001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19.6614</v>
      </c>
      <c r="AA70">
        <v>0</v>
      </c>
      <c r="AB70">
        <v>39.510120000000001</v>
      </c>
      <c r="AC70">
        <v>29.033519999999999</v>
      </c>
      <c r="AD70">
        <v>36.591700000000003</v>
      </c>
      <c r="AE70">
        <v>49.436556000000003</v>
      </c>
      <c r="AF70">
        <v>28.594000000000001</v>
      </c>
      <c r="AG70">
        <v>39.195599999999999</v>
      </c>
      <c r="AH70">
        <v>140.34540000000001</v>
      </c>
      <c r="AI70">
        <v>14.003</v>
      </c>
      <c r="AJ70">
        <v>0</v>
      </c>
      <c r="AK70">
        <v>25.38</v>
      </c>
      <c r="AL70">
        <v>58.1</v>
      </c>
      <c r="AM70">
        <v>0</v>
      </c>
      <c r="AN70">
        <v>0.84172000000000002</v>
      </c>
      <c r="AO70">
        <v>25.283999999999999</v>
      </c>
      <c r="AP70">
        <v>9.4794</v>
      </c>
      <c r="AQ70">
        <v>62.244</v>
      </c>
      <c r="AR70">
        <v>21.254159999999999</v>
      </c>
      <c r="AS70">
        <v>0</v>
      </c>
      <c r="AT70">
        <v>9.3935999999999993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84.05</v>
      </c>
      <c r="BA70">
        <f t="shared" si="4"/>
        <v>2742.7990340000006</v>
      </c>
      <c r="BD70">
        <v>24.07</v>
      </c>
      <c r="BE70">
        <v>7.63</v>
      </c>
      <c r="BF70">
        <v>1.26</v>
      </c>
      <c r="BG70">
        <v>1.98</v>
      </c>
      <c r="BH70">
        <v>5.81</v>
      </c>
      <c r="BI70">
        <v>7.17</v>
      </c>
      <c r="BJ70">
        <v>3.11</v>
      </c>
      <c r="BK70">
        <v>4.21</v>
      </c>
      <c r="BL70">
        <v>2.17</v>
      </c>
      <c r="BM70">
        <v>0</v>
      </c>
      <c r="BN70">
        <v>0.5</v>
      </c>
      <c r="BO70">
        <v>16.21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84.05</v>
      </c>
    </row>
    <row r="71" spans="1:75">
      <c r="A71" t="s">
        <v>113</v>
      </c>
      <c r="B71">
        <v>0</v>
      </c>
      <c r="C71">
        <v>34.125</v>
      </c>
      <c r="D71">
        <v>8.4</v>
      </c>
      <c r="E71">
        <v>0</v>
      </c>
      <c r="F71">
        <v>53.213999999999999</v>
      </c>
      <c r="G71">
        <v>16.29</v>
      </c>
      <c r="H71">
        <v>0</v>
      </c>
      <c r="I71">
        <v>58.636000000000003</v>
      </c>
      <c r="J71">
        <v>2.74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123.75</v>
      </c>
      <c r="Q71">
        <v>21.823619999999998</v>
      </c>
      <c r="R71">
        <v>31.332000000000001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19.6614</v>
      </c>
      <c r="AA71">
        <v>0</v>
      </c>
      <c r="AB71">
        <v>39.510120000000001</v>
      </c>
      <c r="AC71">
        <v>29.033519999999999</v>
      </c>
      <c r="AD71">
        <v>36.591700000000003</v>
      </c>
      <c r="AE71">
        <v>49.436556000000003</v>
      </c>
      <c r="AF71">
        <v>28.594000000000001</v>
      </c>
      <c r="AG71">
        <v>39.195599999999999</v>
      </c>
      <c r="AH71">
        <v>140.34540000000001</v>
      </c>
      <c r="AI71">
        <v>14.003</v>
      </c>
      <c r="AJ71">
        <v>0</v>
      </c>
      <c r="AK71">
        <v>25.38</v>
      </c>
      <c r="AL71">
        <v>58.1</v>
      </c>
      <c r="AM71">
        <v>0</v>
      </c>
      <c r="AN71">
        <v>0.84172000000000002</v>
      </c>
      <c r="AO71">
        <v>29.4</v>
      </c>
      <c r="AP71">
        <v>9.4794</v>
      </c>
      <c r="AQ71">
        <v>62.244</v>
      </c>
      <c r="AR71">
        <v>21.254159999999999</v>
      </c>
      <c r="AS71">
        <v>0</v>
      </c>
      <c r="AT71">
        <v>9.3935999999999993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84.05</v>
      </c>
      <c r="BA71">
        <f t="shared" si="4"/>
        <v>2746.9150340000006</v>
      </c>
      <c r="BD71">
        <v>24.07</v>
      </c>
      <c r="BE71">
        <v>7.63</v>
      </c>
      <c r="BF71">
        <v>1.26</v>
      </c>
      <c r="BG71">
        <v>1.98</v>
      </c>
      <c r="BH71">
        <v>5.81</v>
      </c>
      <c r="BI71">
        <v>7.17</v>
      </c>
      <c r="BJ71">
        <v>3.11</v>
      </c>
      <c r="BK71">
        <v>4.21</v>
      </c>
      <c r="BL71">
        <v>2.17</v>
      </c>
      <c r="BM71">
        <v>0</v>
      </c>
      <c r="BN71">
        <v>0.5</v>
      </c>
      <c r="BO71">
        <v>16.21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84.05</v>
      </c>
    </row>
    <row r="72" spans="1:75">
      <c r="A72" t="s">
        <v>114</v>
      </c>
      <c r="B72">
        <v>0</v>
      </c>
      <c r="C72">
        <v>34.125</v>
      </c>
      <c r="D72">
        <v>8.4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2.74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123.75</v>
      </c>
      <c r="Q72">
        <v>21.823619999999998</v>
      </c>
      <c r="R72">
        <v>31.332000000000001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19.6614</v>
      </c>
      <c r="AA72">
        <v>13.904</v>
      </c>
      <c r="AB72">
        <v>39.510120000000001</v>
      </c>
      <c r="AC72">
        <v>29.033519999999999</v>
      </c>
      <c r="AD72">
        <v>36.591700000000003</v>
      </c>
      <c r="AE72">
        <v>49.436556000000003</v>
      </c>
      <c r="AF72">
        <v>28.594000000000001</v>
      </c>
      <c r="AG72">
        <v>39.195599999999999</v>
      </c>
      <c r="AH72">
        <v>140.34540000000001</v>
      </c>
      <c r="AI72">
        <v>3.1825000000000001</v>
      </c>
      <c r="AJ72">
        <v>0</v>
      </c>
      <c r="AK72">
        <v>25.38</v>
      </c>
      <c r="AL72">
        <v>58.1</v>
      </c>
      <c r="AM72">
        <v>0</v>
      </c>
      <c r="AN72">
        <v>0.84172000000000002</v>
      </c>
      <c r="AO72">
        <v>29.4</v>
      </c>
      <c r="AP72">
        <v>9.4794</v>
      </c>
      <c r="AQ72">
        <v>62.244</v>
      </c>
      <c r="AR72">
        <v>21.254159999999999</v>
      </c>
      <c r="AS72">
        <v>0</v>
      </c>
      <c r="AT72">
        <v>9.3935999999999993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84.05</v>
      </c>
      <c r="BA72">
        <f t="shared" si="4"/>
        <v>2749.9985340000003</v>
      </c>
      <c r="BD72">
        <v>24.07</v>
      </c>
      <c r="BE72">
        <v>7.63</v>
      </c>
      <c r="BF72">
        <v>1.26</v>
      </c>
      <c r="BG72">
        <v>1.98</v>
      </c>
      <c r="BH72">
        <v>5.81</v>
      </c>
      <c r="BI72">
        <v>7.17</v>
      </c>
      <c r="BJ72">
        <v>3.11</v>
      </c>
      <c r="BK72">
        <v>4.21</v>
      </c>
      <c r="BL72">
        <v>2.17</v>
      </c>
      <c r="BM72">
        <v>0</v>
      </c>
      <c r="BN72">
        <v>0.5</v>
      </c>
      <c r="BO72">
        <v>16.21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84.05</v>
      </c>
    </row>
    <row r="73" spans="1:75">
      <c r="A73" t="s">
        <v>115</v>
      </c>
      <c r="B73">
        <v>0</v>
      </c>
      <c r="C73">
        <v>34.125</v>
      </c>
      <c r="D73">
        <v>8.4</v>
      </c>
      <c r="E73">
        <v>0</v>
      </c>
      <c r="F73">
        <v>53.213999999999999</v>
      </c>
      <c r="G73">
        <v>16.29</v>
      </c>
      <c r="H73">
        <v>0</v>
      </c>
      <c r="I73">
        <v>58.636000000000003</v>
      </c>
      <c r="J73">
        <v>2.74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123.75</v>
      </c>
      <c r="Q73">
        <v>21.823619999999998</v>
      </c>
      <c r="R73">
        <v>31.332000000000001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19.6614</v>
      </c>
      <c r="AA73">
        <v>28.09872</v>
      </c>
      <c r="AB73">
        <v>39.510120000000001</v>
      </c>
      <c r="AC73">
        <v>29.033519999999999</v>
      </c>
      <c r="AD73">
        <v>36.591700000000003</v>
      </c>
      <c r="AE73">
        <v>49.436556000000003</v>
      </c>
      <c r="AF73">
        <v>28.594000000000001</v>
      </c>
      <c r="AG73">
        <v>39.195599999999999</v>
      </c>
      <c r="AH73">
        <v>140.34540000000001</v>
      </c>
      <c r="AI73">
        <v>3.1825000000000001</v>
      </c>
      <c r="AJ73">
        <v>0</v>
      </c>
      <c r="AK73">
        <v>25.38</v>
      </c>
      <c r="AL73">
        <v>58.1</v>
      </c>
      <c r="AM73">
        <v>0</v>
      </c>
      <c r="AN73">
        <v>0.84172000000000002</v>
      </c>
      <c r="AO73">
        <v>29.4</v>
      </c>
      <c r="AP73">
        <v>9.4794</v>
      </c>
      <c r="AQ73">
        <v>62.244</v>
      </c>
      <c r="AR73">
        <v>21.254159999999999</v>
      </c>
      <c r="AS73">
        <v>0</v>
      </c>
      <c r="AT73">
        <v>9.3935999999999993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83.999999999999986</v>
      </c>
      <c r="BA73">
        <f t="shared" si="4"/>
        <v>2764.1432540000001</v>
      </c>
      <c r="BD73">
        <v>24.07</v>
      </c>
      <c r="BE73">
        <v>7.63</v>
      </c>
      <c r="BF73">
        <v>1.21</v>
      </c>
      <c r="BG73">
        <v>1.98</v>
      </c>
      <c r="BH73">
        <v>5.81</v>
      </c>
      <c r="BI73">
        <v>7.17</v>
      </c>
      <c r="BJ73">
        <v>3.11</v>
      </c>
      <c r="BK73">
        <v>4.21</v>
      </c>
      <c r="BL73">
        <v>2.17</v>
      </c>
      <c r="BM73">
        <v>0</v>
      </c>
      <c r="BN73">
        <v>0.5</v>
      </c>
      <c r="BO73">
        <v>16.21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83.999999999999986</v>
      </c>
    </row>
    <row r="74" spans="1:75">
      <c r="A74" t="s">
        <v>116</v>
      </c>
      <c r="B74">
        <v>0</v>
      </c>
      <c r="C74">
        <v>34.125</v>
      </c>
      <c r="D74">
        <v>8.4</v>
      </c>
      <c r="E74">
        <v>0</v>
      </c>
      <c r="F74">
        <v>53.213999999999999</v>
      </c>
      <c r="G74">
        <v>16.29</v>
      </c>
      <c r="H74">
        <v>0</v>
      </c>
      <c r="I74">
        <v>58.636000000000003</v>
      </c>
      <c r="J74">
        <v>2.74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123.75</v>
      </c>
      <c r="Q74">
        <v>21.823619999999998</v>
      </c>
      <c r="R74">
        <v>31.332000000000001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19.6614</v>
      </c>
      <c r="AA74">
        <v>28.09872</v>
      </c>
      <c r="AB74">
        <v>39.510120000000001</v>
      </c>
      <c r="AC74">
        <v>29.033519999999999</v>
      </c>
      <c r="AD74">
        <v>36.591700000000003</v>
      </c>
      <c r="AE74">
        <v>49.436556000000003</v>
      </c>
      <c r="AF74">
        <v>28.594000000000001</v>
      </c>
      <c r="AG74">
        <v>39.195599999999999</v>
      </c>
      <c r="AH74">
        <v>140.34540000000001</v>
      </c>
      <c r="AI74">
        <v>3.1825000000000001</v>
      </c>
      <c r="AJ74">
        <v>0</v>
      </c>
      <c r="AK74">
        <v>25.38</v>
      </c>
      <c r="AL74">
        <v>58.1</v>
      </c>
      <c r="AM74">
        <v>5.1986999999999997</v>
      </c>
      <c r="AN74">
        <v>0.84172000000000002</v>
      </c>
      <c r="AO74">
        <v>29.4</v>
      </c>
      <c r="AP74">
        <v>9.4794</v>
      </c>
      <c r="AQ74">
        <v>62.244</v>
      </c>
      <c r="AR74">
        <v>21.254159999999999</v>
      </c>
      <c r="AS74">
        <v>0</v>
      </c>
      <c r="AT74">
        <v>9.3935999999999993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84.02</v>
      </c>
      <c r="BA74">
        <f t="shared" si="4"/>
        <v>2769.361954</v>
      </c>
      <c r="BD74">
        <v>24.07</v>
      </c>
      <c r="BE74">
        <v>7.63</v>
      </c>
      <c r="BF74">
        <v>1.23</v>
      </c>
      <c r="BG74">
        <v>1.98</v>
      </c>
      <c r="BH74">
        <v>5.81</v>
      </c>
      <c r="BI74">
        <v>7.17</v>
      </c>
      <c r="BJ74">
        <v>3.11</v>
      </c>
      <c r="BK74">
        <v>4.21</v>
      </c>
      <c r="BL74">
        <v>2.17</v>
      </c>
      <c r="BM74">
        <v>0</v>
      </c>
      <c r="BN74">
        <v>0.5</v>
      </c>
      <c r="BO74">
        <v>16.21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84.02</v>
      </c>
    </row>
    <row r="75" spans="1:75">
      <c r="A75" t="s">
        <v>117</v>
      </c>
      <c r="B75">
        <v>0</v>
      </c>
      <c r="C75">
        <v>34.125</v>
      </c>
      <c r="D75">
        <v>8.4</v>
      </c>
      <c r="E75">
        <v>0</v>
      </c>
      <c r="F75">
        <v>53.213999999999999</v>
      </c>
      <c r="G75">
        <v>16.29</v>
      </c>
      <c r="H75">
        <v>0</v>
      </c>
      <c r="I75">
        <v>58.636000000000003</v>
      </c>
      <c r="J75">
        <v>2.74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124.5</v>
      </c>
      <c r="Q75">
        <v>21.823619999999998</v>
      </c>
      <c r="R75">
        <v>31.332000000000001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19.6614</v>
      </c>
      <c r="AA75">
        <v>28.09872</v>
      </c>
      <c r="AB75">
        <v>39.510120000000001</v>
      </c>
      <c r="AC75">
        <v>29.033519999999999</v>
      </c>
      <c r="AD75">
        <v>27.3447</v>
      </c>
      <c r="AE75">
        <v>49.436556000000003</v>
      </c>
      <c r="AF75">
        <v>28.594000000000001</v>
      </c>
      <c r="AG75">
        <v>39.195599999999999</v>
      </c>
      <c r="AH75">
        <v>140.34540000000001</v>
      </c>
      <c r="AI75">
        <v>3.1825000000000001</v>
      </c>
      <c r="AJ75">
        <v>0</v>
      </c>
      <c r="AK75">
        <v>25.38</v>
      </c>
      <c r="AL75">
        <v>58.1</v>
      </c>
      <c r="AM75">
        <v>8.6645000000000003</v>
      </c>
      <c r="AN75">
        <v>0.84172000000000002</v>
      </c>
      <c r="AO75">
        <v>29.4</v>
      </c>
      <c r="AP75">
        <v>9.4794</v>
      </c>
      <c r="AQ75">
        <v>62.244</v>
      </c>
      <c r="AR75">
        <v>21.254159999999999</v>
      </c>
      <c r="AS75">
        <v>0</v>
      </c>
      <c r="AT75">
        <v>9.3935999999999993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84.25</v>
      </c>
      <c r="BA75">
        <f t="shared" si="4"/>
        <v>2764.5607540000001</v>
      </c>
      <c r="BD75">
        <v>25.2</v>
      </c>
      <c r="BE75">
        <v>7.44</v>
      </c>
      <c r="BF75">
        <v>1.3</v>
      </c>
      <c r="BG75">
        <v>1.92</v>
      </c>
      <c r="BH75">
        <v>5.82</v>
      </c>
      <c r="BI75">
        <v>7.03</v>
      </c>
      <c r="BJ75">
        <v>3.21</v>
      </c>
      <c r="BK75">
        <v>4.2</v>
      </c>
      <c r="BL75">
        <v>2.08</v>
      </c>
      <c r="BM75">
        <v>0</v>
      </c>
      <c r="BN75">
        <v>0.49</v>
      </c>
      <c r="BO75">
        <v>15.81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84.25</v>
      </c>
    </row>
    <row r="76" spans="1:75">
      <c r="A76" t="s">
        <v>118</v>
      </c>
      <c r="B76">
        <v>0</v>
      </c>
      <c r="C76">
        <v>34.125</v>
      </c>
      <c r="D76">
        <v>8.4</v>
      </c>
      <c r="E76">
        <v>0</v>
      </c>
      <c r="F76">
        <v>53.213999999999999</v>
      </c>
      <c r="G76">
        <v>16.29</v>
      </c>
      <c r="H76">
        <v>0</v>
      </c>
      <c r="I76">
        <v>58.636000000000003</v>
      </c>
      <c r="J76">
        <v>2.74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124.5</v>
      </c>
      <c r="Q76">
        <v>21.823619999999998</v>
      </c>
      <c r="R76">
        <v>31.332000000000001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19.6614</v>
      </c>
      <c r="AA76">
        <v>28.09872</v>
      </c>
      <c r="AB76">
        <v>39.510120000000001</v>
      </c>
      <c r="AC76">
        <v>29.033519999999999</v>
      </c>
      <c r="AD76">
        <v>27.3447</v>
      </c>
      <c r="AE76">
        <v>49.436556000000003</v>
      </c>
      <c r="AF76">
        <v>28.594000000000001</v>
      </c>
      <c r="AG76">
        <v>39.195599999999999</v>
      </c>
      <c r="AH76">
        <v>140.34540000000001</v>
      </c>
      <c r="AI76">
        <v>3.1825000000000001</v>
      </c>
      <c r="AJ76">
        <v>0</v>
      </c>
      <c r="AK76">
        <v>25.38</v>
      </c>
      <c r="AL76">
        <v>58.1</v>
      </c>
      <c r="AM76">
        <v>10.5307</v>
      </c>
      <c r="AN76">
        <v>0.84172000000000002</v>
      </c>
      <c r="AO76">
        <v>29.4</v>
      </c>
      <c r="AP76">
        <v>9.4794</v>
      </c>
      <c r="AQ76">
        <v>62.244</v>
      </c>
      <c r="AR76">
        <v>21.254159999999999</v>
      </c>
      <c r="AS76">
        <v>0</v>
      </c>
      <c r="AT76">
        <v>9.3935999999999993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84.25</v>
      </c>
      <c r="BA76">
        <f t="shared" si="4"/>
        <v>2766.426954</v>
      </c>
      <c r="BD76">
        <v>25.2</v>
      </c>
      <c r="BE76">
        <v>7.44</v>
      </c>
      <c r="BF76">
        <v>1.3</v>
      </c>
      <c r="BG76">
        <v>1.92</v>
      </c>
      <c r="BH76">
        <v>5.82</v>
      </c>
      <c r="BI76">
        <v>7.03</v>
      </c>
      <c r="BJ76">
        <v>3.21</v>
      </c>
      <c r="BK76">
        <v>4.2</v>
      </c>
      <c r="BL76">
        <v>2.08</v>
      </c>
      <c r="BM76">
        <v>0</v>
      </c>
      <c r="BN76">
        <v>0.49</v>
      </c>
      <c r="BO76">
        <v>15.81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84.25</v>
      </c>
    </row>
    <row r="77" spans="1:75">
      <c r="A77" t="s">
        <v>119</v>
      </c>
      <c r="B77">
        <v>0</v>
      </c>
      <c r="C77">
        <v>34.125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58.636000000000003</v>
      </c>
      <c r="J77">
        <v>2.74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124.5</v>
      </c>
      <c r="Q77">
        <v>21.823619999999998</v>
      </c>
      <c r="R77">
        <v>31.332000000000001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19.6614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28.594000000000001</v>
      </c>
      <c r="AG77">
        <v>39.195599999999999</v>
      </c>
      <c r="AH77">
        <v>140.34540000000001</v>
      </c>
      <c r="AI77">
        <v>6.3650000000000002</v>
      </c>
      <c r="AJ77">
        <v>0</v>
      </c>
      <c r="AK77">
        <v>25.38</v>
      </c>
      <c r="AL77">
        <v>58.1</v>
      </c>
      <c r="AM77">
        <v>10.5307</v>
      </c>
      <c r="AN77">
        <v>0.84172000000000002</v>
      </c>
      <c r="AO77">
        <v>29.4</v>
      </c>
      <c r="AP77">
        <v>9.4794</v>
      </c>
      <c r="AQ77">
        <v>62.244</v>
      </c>
      <c r="AR77">
        <v>21.254159999999999</v>
      </c>
      <c r="AS77">
        <v>0</v>
      </c>
      <c r="AT77">
        <v>9.3935999999999993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84.25</v>
      </c>
      <c r="BA77">
        <f t="shared" si="4"/>
        <v>2783.6881020000001</v>
      </c>
      <c r="BD77">
        <v>25.2</v>
      </c>
      <c r="BE77">
        <v>7.44</v>
      </c>
      <c r="BF77">
        <v>1.3</v>
      </c>
      <c r="BG77">
        <v>1.92</v>
      </c>
      <c r="BH77">
        <v>5.82</v>
      </c>
      <c r="BI77">
        <v>7.03</v>
      </c>
      <c r="BJ77">
        <v>3.21</v>
      </c>
      <c r="BK77">
        <v>4.2</v>
      </c>
      <c r="BL77">
        <v>2.08</v>
      </c>
      <c r="BM77">
        <v>0</v>
      </c>
      <c r="BN77">
        <v>0.49</v>
      </c>
      <c r="BO77">
        <v>15.81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84.25</v>
      </c>
    </row>
    <row r="78" spans="1:75">
      <c r="A78" t="s">
        <v>120</v>
      </c>
      <c r="B78">
        <v>0</v>
      </c>
      <c r="C78">
        <v>34.125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58.636000000000003</v>
      </c>
      <c r="J78">
        <v>2.74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124.5</v>
      </c>
      <c r="Q78">
        <v>21.823619999999998</v>
      </c>
      <c r="R78">
        <v>31.332000000000001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28.594000000000001</v>
      </c>
      <c r="AG78">
        <v>39.195599999999999</v>
      </c>
      <c r="AH78">
        <v>140.34540000000001</v>
      </c>
      <c r="AI78">
        <v>6.3650000000000002</v>
      </c>
      <c r="AJ78">
        <v>0</v>
      </c>
      <c r="AK78">
        <v>25.38</v>
      </c>
      <c r="AL78">
        <v>60.423999999999999</v>
      </c>
      <c r="AM78">
        <v>10.5307</v>
      </c>
      <c r="AN78">
        <v>0.84172000000000002</v>
      </c>
      <c r="AO78">
        <v>29.4</v>
      </c>
      <c r="AP78">
        <v>9.4794</v>
      </c>
      <c r="AQ78">
        <v>62.244</v>
      </c>
      <c r="AR78">
        <v>21.254159999999999</v>
      </c>
      <c r="AS78">
        <v>0</v>
      </c>
      <c r="AT78">
        <v>9.3935999999999993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84.25</v>
      </c>
      <c r="BA78">
        <f t="shared" si="4"/>
        <v>2786.0121020000001</v>
      </c>
      <c r="BD78">
        <v>25.2</v>
      </c>
      <c r="BE78">
        <v>7.44</v>
      </c>
      <c r="BF78">
        <v>1.3</v>
      </c>
      <c r="BG78">
        <v>1.92</v>
      </c>
      <c r="BH78">
        <v>5.82</v>
      </c>
      <c r="BI78">
        <v>7.03</v>
      </c>
      <c r="BJ78">
        <v>3.21</v>
      </c>
      <c r="BK78">
        <v>4.2</v>
      </c>
      <c r="BL78">
        <v>2.08</v>
      </c>
      <c r="BM78">
        <v>0</v>
      </c>
      <c r="BN78">
        <v>0.49</v>
      </c>
      <c r="BO78">
        <v>15.81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84.25</v>
      </c>
    </row>
    <row r="79" spans="1:75">
      <c r="A79" t="s">
        <v>121</v>
      </c>
      <c r="B79">
        <v>0</v>
      </c>
      <c r="C79">
        <v>34.125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58.636000000000003</v>
      </c>
      <c r="J79">
        <v>2.74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124.5</v>
      </c>
      <c r="Q79">
        <v>21.823619999999998</v>
      </c>
      <c r="R79">
        <v>37.822200000000002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39.195599999999999</v>
      </c>
      <c r="AH79">
        <v>140.34540000000001</v>
      </c>
      <c r="AI79">
        <v>11.457000000000001</v>
      </c>
      <c r="AJ79">
        <v>0</v>
      </c>
      <c r="AK79">
        <v>25.38</v>
      </c>
      <c r="AL79">
        <v>83.664000000000001</v>
      </c>
      <c r="AM79">
        <v>15.836040000000001</v>
      </c>
      <c r="AN79">
        <v>0.84172000000000002</v>
      </c>
      <c r="AO79">
        <v>29.4</v>
      </c>
      <c r="AP79">
        <v>9.4794</v>
      </c>
      <c r="AQ79">
        <v>62.244</v>
      </c>
      <c r="AR79">
        <v>21.254159999999999</v>
      </c>
      <c r="AS79">
        <v>0</v>
      </c>
      <c r="AT79">
        <v>9.3935999999999993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84.25</v>
      </c>
      <c r="BA79">
        <f t="shared" si="4"/>
        <v>2839.617486000001</v>
      </c>
      <c r="BD79">
        <v>25.2</v>
      </c>
      <c r="BE79">
        <v>7.44</v>
      </c>
      <c r="BF79">
        <v>1.3</v>
      </c>
      <c r="BG79">
        <v>1.92</v>
      </c>
      <c r="BH79">
        <v>5.82</v>
      </c>
      <c r="BI79">
        <v>7.03</v>
      </c>
      <c r="BJ79">
        <v>3.21</v>
      </c>
      <c r="BK79">
        <v>4.2</v>
      </c>
      <c r="BL79">
        <v>2.08</v>
      </c>
      <c r="BM79">
        <v>0</v>
      </c>
      <c r="BN79">
        <v>0.49</v>
      </c>
      <c r="BO79">
        <v>15.81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84.25</v>
      </c>
    </row>
    <row r="80" spans="1:75">
      <c r="A80" t="s">
        <v>122</v>
      </c>
      <c r="B80">
        <v>0</v>
      </c>
      <c r="C80">
        <v>34.125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58.636000000000003</v>
      </c>
      <c r="J80">
        <v>2.74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124.5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39.195599999999999</v>
      </c>
      <c r="AH80">
        <v>140.34540000000001</v>
      </c>
      <c r="AI80">
        <v>48.883200000000002</v>
      </c>
      <c r="AJ80">
        <v>0</v>
      </c>
      <c r="AK80">
        <v>25.38</v>
      </c>
      <c r="AL80">
        <v>83.664000000000001</v>
      </c>
      <c r="AM80">
        <v>15.836040000000001</v>
      </c>
      <c r="AN80">
        <v>0.84172000000000002</v>
      </c>
      <c r="AO80">
        <v>29.4</v>
      </c>
      <c r="AP80">
        <v>9.4794</v>
      </c>
      <c r="AQ80">
        <v>62.244</v>
      </c>
      <c r="AR80">
        <v>21.254159999999999</v>
      </c>
      <c r="AS80">
        <v>0</v>
      </c>
      <c r="AT80">
        <v>9.3935999999999993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84.25</v>
      </c>
      <c r="BA80">
        <f t="shared" si="4"/>
        <v>2881.6136820000015</v>
      </c>
      <c r="BD80">
        <v>25.2</v>
      </c>
      <c r="BE80">
        <v>7.44</v>
      </c>
      <c r="BF80">
        <v>1.3</v>
      </c>
      <c r="BG80">
        <v>1.92</v>
      </c>
      <c r="BH80">
        <v>5.82</v>
      </c>
      <c r="BI80">
        <v>7.03</v>
      </c>
      <c r="BJ80">
        <v>3.21</v>
      </c>
      <c r="BK80">
        <v>4.2</v>
      </c>
      <c r="BL80">
        <v>2.08</v>
      </c>
      <c r="BM80">
        <v>0</v>
      </c>
      <c r="BN80">
        <v>0.49</v>
      </c>
      <c r="BO80">
        <v>15.81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84.25</v>
      </c>
    </row>
    <row r="81" spans="1:75">
      <c r="A81" t="s">
        <v>123</v>
      </c>
      <c r="B81">
        <v>0</v>
      </c>
      <c r="C81">
        <v>34.125</v>
      </c>
      <c r="D81">
        <v>8.4</v>
      </c>
      <c r="E81">
        <v>0</v>
      </c>
      <c r="F81">
        <v>53.213999999999999</v>
      </c>
      <c r="G81">
        <v>16.29</v>
      </c>
      <c r="H81">
        <v>0</v>
      </c>
      <c r="I81">
        <v>58.636000000000003</v>
      </c>
      <c r="J81">
        <v>2.74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124.5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39.195599999999999</v>
      </c>
      <c r="AH81">
        <v>140.34540000000001</v>
      </c>
      <c r="AI81">
        <v>48.883200000000002</v>
      </c>
      <c r="AJ81">
        <v>0</v>
      </c>
      <c r="AK81">
        <v>25.38</v>
      </c>
      <c r="AL81">
        <v>83.664000000000001</v>
      </c>
      <c r="AM81">
        <v>15.836040000000001</v>
      </c>
      <c r="AN81">
        <v>0.84172000000000002</v>
      </c>
      <c r="AO81">
        <v>29.4</v>
      </c>
      <c r="AP81">
        <v>9.4794</v>
      </c>
      <c r="AQ81">
        <v>62.244</v>
      </c>
      <c r="AR81">
        <v>21.254159999999999</v>
      </c>
      <c r="AS81">
        <v>0</v>
      </c>
      <c r="AT81">
        <v>9.3935999999999993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82.300000000000011</v>
      </c>
      <c r="BA81">
        <f t="shared" si="4"/>
        <v>2879.6636820000017</v>
      </c>
      <c r="BD81">
        <v>25.2</v>
      </c>
      <c r="BE81">
        <v>7.44</v>
      </c>
      <c r="BF81">
        <v>1.3</v>
      </c>
      <c r="BG81">
        <v>1.92</v>
      </c>
      <c r="BH81">
        <v>5.82</v>
      </c>
      <c r="BI81">
        <v>7.03</v>
      </c>
      <c r="BJ81">
        <v>3.21</v>
      </c>
      <c r="BK81">
        <v>3.88</v>
      </c>
      <c r="BL81">
        <v>2.08</v>
      </c>
      <c r="BM81">
        <v>0</v>
      </c>
      <c r="BN81">
        <v>0.49</v>
      </c>
      <c r="BO81">
        <v>14.18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82.300000000000011</v>
      </c>
    </row>
    <row r="82" spans="1:75">
      <c r="A82" t="s">
        <v>124</v>
      </c>
      <c r="B82">
        <v>0</v>
      </c>
      <c r="C82">
        <v>34.125</v>
      </c>
      <c r="D82">
        <v>8.4</v>
      </c>
      <c r="E82">
        <v>0</v>
      </c>
      <c r="F82">
        <v>53.213999999999999</v>
      </c>
      <c r="G82">
        <v>16.29</v>
      </c>
      <c r="H82">
        <v>0</v>
      </c>
      <c r="I82">
        <v>58.636000000000003</v>
      </c>
      <c r="J82">
        <v>2.74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124.5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30.171600000000002</v>
      </c>
      <c r="AG82">
        <v>39.195599999999999</v>
      </c>
      <c r="AH82">
        <v>140.34540000000001</v>
      </c>
      <c r="AI82">
        <v>48.883200000000002</v>
      </c>
      <c r="AJ82">
        <v>0</v>
      </c>
      <c r="AK82">
        <v>25.38</v>
      </c>
      <c r="AL82">
        <v>83.664000000000001</v>
      </c>
      <c r="AM82">
        <v>15.836040000000001</v>
      </c>
      <c r="AN82">
        <v>0.84172000000000002</v>
      </c>
      <c r="AO82">
        <v>29.4</v>
      </c>
      <c r="AP82">
        <v>9.4794</v>
      </c>
      <c r="AQ82">
        <v>62.244</v>
      </c>
      <c r="AR82">
        <v>21.254159999999999</v>
      </c>
      <c r="AS82">
        <v>0</v>
      </c>
      <c r="AT82">
        <v>9.3935999999999993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83.93</v>
      </c>
      <c r="BA82">
        <f t="shared" si="4"/>
        <v>2881.2936820000014</v>
      </c>
      <c r="BD82">
        <v>25.2</v>
      </c>
      <c r="BE82">
        <v>7.44</v>
      </c>
      <c r="BF82">
        <v>1.3</v>
      </c>
      <c r="BG82">
        <v>1.92</v>
      </c>
      <c r="BH82">
        <v>5.82</v>
      </c>
      <c r="BI82">
        <v>7.03</v>
      </c>
      <c r="BJ82">
        <v>3.21</v>
      </c>
      <c r="BK82">
        <v>3.88</v>
      </c>
      <c r="BL82">
        <v>2.08</v>
      </c>
      <c r="BM82">
        <v>0</v>
      </c>
      <c r="BN82">
        <v>0.49</v>
      </c>
      <c r="BO82">
        <v>15.81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83.93</v>
      </c>
    </row>
    <row r="83" spans="1:75">
      <c r="A83" t="s">
        <v>125</v>
      </c>
      <c r="B83">
        <v>0</v>
      </c>
      <c r="C83">
        <v>34.125</v>
      </c>
      <c r="D83">
        <v>8.4</v>
      </c>
      <c r="E83">
        <v>0</v>
      </c>
      <c r="F83">
        <v>53.213999999999999</v>
      </c>
      <c r="G83">
        <v>16.29</v>
      </c>
      <c r="H83">
        <v>0</v>
      </c>
      <c r="I83">
        <v>58.636000000000003</v>
      </c>
      <c r="J83">
        <v>2.74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124.5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39.195599999999999</v>
      </c>
      <c r="AH83">
        <v>140.34540000000001</v>
      </c>
      <c r="AI83">
        <v>48.883200000000002</v>
      </c>
      <c r="AJ83">
        <v>0</v>
      </c>
      <c r="AK83">
        <v>25.38</v>
      </c>
      <c r="AL83">
        <v>83.664000000000001</v>
      </c>
      <c r="AM83">
        <v>15.836040000000001</v>
      </c>
      <c r="AN83">
        <v>0.84172000000000002</v>
      </c>
      <c r="AO83">
        <v>29.4</v>
      </c>
      <c r="AP83">
        <v>9.4794</v>
      </c>
      <c r="AQ83">
        <v>62.244</v>
      </c>
      <c r="AR83">
        <v>21.254159999999999</v>
      </c>
      <c r="AS83">
        <v>0</v>
      </c>
      <c r="AT83">
        <v>9.3935999999999993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82.28</v>
      </c>
      <c r="BA83">
        <f t="shared" si="4"/>
        <v>2879.6436820000017</v>
      </c>
      <c r="BD83">
        <v>25.2</v>
      </c>
      <c r="BE83">
        <v>7.44</v>
      </c>
      <c r="BF83">
        <v>1.3</v>
      </c>
      <c r="BG83">
        <v>1.92</v>
      </c>
      <c r="BH83">
        <v>5.82</v>
      </c>
      <c r="BI83">
        <v>7.03</v>
      </c>
      <c r="BJ83">
        <v>3.21</v>
      </c>
      <c r="BK83">
        <v>3.88</v>
      </c>
      <c r="BL83">
        <v>2.08</v>
      </c>
      <c r="BM83">
        <v>0</v>
      </c>
      <c r="BN83">
        <v>0.49</v>
      </c>
      <c r="BO83">
        <v>14.18</v>
      </c>
      <c r="BP83">
        <v>3.89</v>
      </c>
      <c r="BQ83">
        <v>4.28</v>
      </c>
      <c r="BR83">
        <v>1.1000000000000001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82.28</v>
      </c>
    </row>
    <row r="84" spans="1:75">
      <c r="A84" t="s">
        <v>126</v>
      </c>
      <c r="B84">
        <v>0</v>
      </c>
      <c r="C84">
        <v>34.125</v>
      </c>
      <c r="D84">
        <v>8.4</v>
      </c>
      <c r="E84">
        <v>0</v>
      </c>
      <c r="F84">
        <v>53.213999999999999</v>
      </c>
      <c r="G84">
        <v>16.29</v>
      </c>
      <c r="H84">
        <v>0</v>
      </c>
      <c r="I84">
        <v>58.636000000000003</v>
      </c>
      <c r="J84">
        <v>2.74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124.5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39.195599999999999</v>
      </c>
      <c r="AH84">
        <v>140.34540000000001</v>
      </c>
      <c r="AI84">
        <v>48.883200000000002</v>
      </c>
      <c r="AJ84">
        <v>0</v>
      </c>
      <c r="AK84">
        <v>25.38</v>
      </c>
      <c r="AL84">
        <v>83.664000000000001</v>
      </c>
      <c r="AM84">
        <v>15.836040000000001</v>
      </c>
      <c r="AN84">
        <v>0.84172000000000002</v>
      </c>
      <c r="AO84">
        <v>29.4</v>
      </c>
      <c r="AP84">
        <v>9.4794</v>
      </c>
      <c r="AQ84">
        <v>62.244</v>
      </c>
      <c r="AR84">
        <v>21.254159999999999</v>
      </c>
      <c r="AS84">
        <v>0</v>
      </c>
      <c r="AT84">
        <v>9.3935999999999993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82.28</v>
      </c>
      <c r="BA84">
        <f t="shared" si="4"/>
        <v>2879.6436820000017</v>
      </c>
      <c r="BD84">
        <v>25.2</v>
      </c>
      <c r="BE84">
        <v>7.44</v>
      </c>
      <c r="BF84">
        <v>1.3</v>
      </c>
      <c r="BG84">
        <v>1.92</v>
      </c>
      <c r="BH84">
        <v>5.82</v>
      </c>
      <c r="BI84">
        <v>7.03</v>
      </c>
      <c r="BJ84">
        <v>3.21</v>
      </c>
      <c r="BK84">
        <v>3.88</v>
      </c>
      <c r="BL84">
        <v>2.08</v>
      </c>
      <c r="BM84">
        <v>0</v>
      </c>
      <c r="BN84">
        <v>0.49</v>
      </c>
      <c r="BO84">
        <v>14.18</v>
      </c>
      <c r="BP84">
        <v>3.89</v>
      </c>
      <c r="BQ84">
        <v>4.28</v>
      </c>
      <c r="BR84">
        <v>1.1000000000000001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82.28</v>
      </c>
    </row>
    <row r="85" spans="1:75">
      <c r="A85" t="s">
        <v>127</v>
      </c>
      <c r="B85">
        <v>0</v>
      </c>
      <c r="C85">
        <v>34.125</v>
      </c>
      <c r="D85">
        <v>8.4</v>
      </c>
      <c r="E85">
        <v>0</v>
      </c>
      <c r="F85">
        <v>53.213999999999999</v>
      </c>
      <c r="G85">
        <v>16.29</v>
      </c>
      <c r="H85">
        <v>0</v>
      </c>
      <c r="I85">
        <v>58.636000000000003</v>
      </c>
      <c r="J85">
        <v>2.74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128.25</v>
      </c>
      <c r="Q85">
        <v>19.414000000000001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39.195599999999999</v>
      </c>
      <c r="AH85">
        <v>140.34540000000001</v>
      </c>
      <c r="AI85">
        <v>48.883200000000002</v>
      </c>
      <c r="AJ85">
        <v>0</v>
      </c>
      <c r="AK85">
        <v>25.38</v>
      </c>
      <c r="AL85">
        <v>60.423999999999999</v>
      </c>
      <c r="AM85">
        <v>15.836040000000001</v>
      </c>
      <c r="AN85">
        <v>0.84172000000000002</v>
      </c>
      <c r="AO85">
        <v>29.4</v>
      </c>
      <c r="AP85">
        <v>9.4794</v>
      </c>
      <c r="AQ85">
        <v>62.244</v>
      </c>
      <c r="AR85">
        <v>21.254159999999999</v>
      </c>
      <c r="AS85">
        <v>0</v>
      </c>
      <c r="AT85">
        <v>9.3935999999999993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82.28</v>
      </c>
      <c r="BA85">
        <f t="shared" si="4"/>
        <v>2857.7440620000011</v>
      </c>
      <c r="BD85">
        <v>25.2</v>
      </c>
      <c r="BE85">
        <v>7.44</v>
      </c>
      <c r="BF85">
        <v>1.3</v>
      </c>
      <c r="BG85">
        <v>1.92</v>
      </c>
      <c r="BH85">
        <v>5.82</v>
      </c>
      <c r="BI85">
        <v>7.03</v>
      </c>
      <c r="BJ85">
        <v>3.21</v>
      </c>
      <c r="BK85">
        <v>3.88</v>
      </c>
      <c r="BL85">
        <v>2.08</v>
      </c>
      <c r="BM85">
        <v>0</v>
      </c>
      <c r="BN85">
        <v>0.49</v>
      </c>
      <c r="BO85">
        <v>14.18</v>
      </c>
      <c r="BP85">
        <v>3.89</v>
      </c>
      <c r="BQ85">
        <v>4.28</v>
      </c>
      <c r="BR85">
        <v>1.1000000000000001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82.28</v>
      </c>
    </row>
    <row r="86" spans="1:75">
      <c r="A86" t="s">
        <v>128</v>
      </c>
      <c r="B86">
        <v>0</v>
      </c>
      <c r="C86">
        <v>34.125</v>
      </c>
      <c r="D86">
        <v>8.4</v>
      </c>
      <c r="E86">
        <v>0</v>
      </c>
      <c r="F86">
        <v>53.213999999999999</v>
      </c>
      <c r="G86">
        <v>16.29</v>
      </c>
      <c r="H86">
        <v>0</v>
      </c>
      <c r="I86">
        <v>58.636000000000003</v>
      </c>
      <c r="J86">
        <v>2.74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129.75</v>
      </c>
      <c r="Q86">
        <v>19.414000000000001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39.195599999999999</v>
      </c>
      <c r="AH86">
        <v>140.34540000000001</v>
      </c>
      <c r="AI86">
        <v>15.276</v>
      </c>
      <c r="AJ86">
        <v>0</v>
      </c>
      <c r="AK86">
        <v>25.38</v>
      </c>
      <c r="AL86">
        <v>58.1</v>
      </c>
      <c r="AM86">
        <v>15.836040000000001</v>
      </c>
      <c r="AN86">
        <v>0.84172000000000002</v>
      </c>
      <c r="AO86">
        <v>29.4</v>
      </c>
      <c r="AP86">
        <v>9.4794</v>
      </c>
      <c r="AQ86">
        <v>62.244</v>
      </c>
      <c r="AR86">
        <v>21.254159999999999</v>
      </c>
      <c r="AS86">
        <v>0</v>
      </c>
      <c r="AT86">
        <v>9.3935999999999993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82.28</v>
      </c>
      <c r="BA86">
        <f t="shared" si="4"/>
        <v>2823.3128620000007</v>
      </c>
      <c r="BD86">
        <v>25.2</v>
      </c>
      <c r="BE86">
        <v>7.44</v>
      </c>
      <c r="BF86">
        <v>1.3</v>
      </c>
      <c r="BG86">
        <v>1.92</v>
      </c>
      <c r="BH86">
        <v>5.82</v>
      </c>
      <c r="BI86">
        <v>7.03</v>
      </c>
      <c r="BJ86">
        <v>3.21</v>
      </c>
      <c r="BK86">
        <v>3.88</v>
      </c>
      <c r="BL86">
        <v>2.08</v>
      </c>
      <c r="BM86">
        <v>0</v>
      </c>
      <c r="BN86">
        <v>0.49</v>
      </c>
      <c r="BO86">
        <v>14.18</v>
      </c>
      <c r="BP86">
        <v>3.89</v>
      </c>
      <c r="BQ86">
        <v>4.28</v>
      </c>
      <c r="BR86">
        <v>1.1000000000000001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82.28</v>
      </c>
    </row>
    <row r="87" spans="1:75">
      <c r="A87" t="s">
        <v>129</v>
      </c>
      <c r="B87">
        <v>0</v>
      </c>
      <c r="C87">
        <v>34.125</v>
      </c>
      <c r="D87">
        <v>8.4</v>
      </c>
      <c r="E87">
        <v>0</v>
      </c>
      <c r="F87">
        <v>53.213999999999999</v>
      </c>
      <c r="G87">
        <v>16.29</v>
      </c>
      <c r="H87">
        <v>0</v>
      </c>
      <c r="I87">
        <v>58.636000000000003</v>
      </c>
      <c r="J87">
        <v>2.74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131.25</v>
      </c>
      <c r="Q87">
        <v>19.414000000000001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39.195599999999999</v>
      </c>
      <c r="AH87">
        <v>140.34540000000001</v>
      </c>
      <c r="AI87">
        <v>14.003</v>
      </c>
      <c r="AJ87">
        <v>0</v>
      </c>
      <c r="AK87">
        <v>25.38</v>
      </c>
      <c r="AL87">
        <v>48.804000000000002</v>
      </c>
      <c r="AM87">
        <v>10.5307</v>
      </c>
      <c r="AN87">
        <v>0.84172000000000002</v>
      </c>
      <c r="AO87">
        <v>29.4</v>
      </c>
      <c r="AP87">
        <v>9.4794</v>
      </c>
      <c r="AQ87">
        <v>62.244</v>
      </c>
      <c r="AR87">
        <v>15.87336</v>
      </c>
      <c r="AS87">
        <v>0</v>
      </c>
      <c r="AT87">
        <v>9.3935999999999993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83.08</v>
      </c>
      <c r="BA87">
        <f t="shared" si="4"/>
        <v>2783.7654780000007</v>
      </c>
      <c r="BD87">
        <v>25.2</v>
      </c>
      <c r="BE87">
        <v>7.44</v>
      </c>
      <c r="BF87">
        <v>1.3</v>
      </c>
      <c r="BG87">
        <v>1.92</v>
      </c>
      <c r="BH87">
        <v>5.82</v>
      </c>
      <c r="BI87">
        <v>7.03</v>
      </c>
      <c r="BJ87">
        <v>3.21</v>
      </c>
      <c r="BK87">
        <v>3.88</v>
      </c>
      <c r="BL87">
        <v>2.08</v>
      </c>
      <c r="BM87">
        <v>0</v>
      </c>
      <c r="BN87">
        <v>0.49</v>
      </c>
      <c r="BO87">
        <v>14.98</v>
      </c>
      <c r="BP87">
        <v>3.89</v>
      </c>
      <c r="BQ87">
        <v>4.28</v>
      </c>
      <c r="BR87">
        <v>1.1000000000000001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83.08</v>
      </c>
    </row>
    <row r="88" spans="1:75">
      <c r="A88" t="s">
        <v>130</v>
      </c>
      <c r="B88">
        <v>0</v>
      </c>
      <c r="C88">
        <v>34.125</v>
      </c>
      <c r="D88">
        <v>8.4</v>
      </c>
      <c r="E88">
        <v>0</v>
      </c>
      <c r="F88">
        <v>53.213999999999999</v>
      </c>
      <c r="G88">
        <v>16.29</v>
      </c>
      <c r="H88">
        <v>0</v>
      </c>
      <c r="I88">
        <v>58.636000000000003</v>
      </c>
      <c r="J88">
        <v>2.74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132.75</v>
      </c>
      <c r="Q88">
        <v>19.414000000000001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39.195599999999999</v>
      </c>
      <c r="AH88">
        <v>140.34540000000001</v>
      </c>
      <c r="AI88">
        <v>14.003</v>
      </c>
      <c r="AJ88">
        <v>0</v>
      </c>
      <c r="AK88">
        <v>25.38</v>
      </c>
      <c r="AL88">
        <v>48.804000000000002</v>
      </c>
      <c r="AM88">
        <v>10.5307</v>
      </c>
      <c r="AN88">
        <v>0.84172000000000002</v>
      </c>
      <c r="AO88">
        <v>29.4</v>
      </c>
      <c r="AP88">
        <v>9.4794</v>
      </c>
      <c r="AQ88">
        <v>62.244</v>
      </c>
      <c r="AR88">
        <v>15.87336</v>
      </c>
      <c r="AS88">
        <v>0</v>
      </c>
      <c r="AT88">
        <v>9.3935999999999993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83.08</v>
      </c>
      <c r="BA88">
        <f t="shared" si="4"/>
        <v>2785.2654780000007</v>
      </c>
      <c r="BD88">
        <v>25.2</v>
      </c>
      <c r="BE88">
        <v>7.44</v>
      </c>
      <c r="BF88">
        <v>1.3</v>
      </c>
      <c r="BG88">
        <v>1.92</v>
      </c>
      <c r="BH88">
        <v>5.82</v>
      </c>
      <c r="BI88">
        <v>7.03</v>
      </c>
      <c r="BJ88">
        <v>3.21</v>
      </c>
      <c r="BK88">
        <v>3.88</v>
      </c>
      <c r="BL88">
        <v>2.08</v>
      </c>
      <c r="BM88">
        <v>0</v>
      </c>
      <c r="BN88">
        <v>0.49</v>
      </c>
      <c r="BO88">
        <v>14.98</v>
      </c>
      <c r="BP88">
        <v>3.89</v>
      </c>
      <c r="BQ88">
        <v>4.28</v>
      </c>
      <c r="BR88">
        <v>1.1000000000000001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83.08</v>
      </c>
    </row>
    <row r="89" spans="1:75">
      <c r="A89" t="s">
        <v>131</v>
      </c>
      <c r="B89">
        <v>0</v>
      </c>
      <c r="C89">
        <v>34.125</v>
      </c>
      <c r="D89">
        <v>8.4</v>
      </c>
      <c r="E89">
        <v>0</v>
      </c>
      <c r="F89">
        <v>53.213999999999999</v>
      </c>
      <c r="G89">
        <v>16.29</v>
      </c>
      <c r="H89">
        <v>0</v>
      </c>
      <c r="I89">
        <v>58.636000000000003</v>
      </c>
      <c r="J89">
        <v>2.74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134.25</v>
      </c>
      <c r="Q89">
        <v>19.414000000000001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39.195599999999999</v>
      </c>
      <c r="AH89">
        <v>140.34540000000001</v>
      </c>
      <c r="AI89">
        <v>14.003</v>
      </c>
      <c r="AJ89">
        <v>0</v>
      </c>
      <c r="AK89">
        <v>25.38</v>
      </c>
      <c r="AL89">
        <v>58.1</v>
      </c>
      <c r="AM89">
        <v>10.5307</v>
      </c>
      <c r="AN89">
        <v>0.84172000000000002</v>
      </c>
      <c r="AO89">
        <v>29.4</v>
      </c>
      <c r="AP89">
        <v>9.4794</v>
      </c>
      <c r="AQ89">
        <v>62.244</v>
      </c>
      <c r="AR89">
        <v>15.87336</v>
      </c>
      <c r="AS89">
        <v>0</v>
      </c>
      <c r="AT89">
        <v>9.3935999999999993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83.49</v>
      </c>
      <c r="BA89">
        <f t="shared" si="4"/>
        <v>2796.4714780000004</v>
      </c>
      <c r="BD89">
        <v>25.2</v>
      </c>
      <c r="BE89">
        <v>7.44</v>
      </c>
      <c r="BF89">
        <v>1.3</v>
      </c>
      <c r="BG89">
        <v>1.92</v>
      </c>
      <c r="BH89">
        <v>5.82</v>
      </c>
      <c r="BI89">
        <v>7.03</v>
      </c>
      <c r="BJ89">
        <v>3.21</v>
      </c>
      <c r="BK89">
        <v>3.88</v>
      </c>
      <c r="BL89">
        <v>2.08</v>
      </c>
      <c r="BM89">
        <v>0</v>
      </c>
      <c r="BN89">
        <v>0.49</v>
      </c>
      <c r="BO89">
        <v>15.39</v>
      </c>
      <c r="BP89">
        <v>3.89</v>
      </c>
      <c r="BQ89">
        <v>4.28</v>
      </c>
      <c r="BR89">
        <v>1.1000000000000001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83.49</v>
      </c>
    </row>
    <row r="90" spans="1:75">
      <c r="A90" t="s">
        <v>132</v>
      </c>
      <c r="B90">
        <v>0</v>
      </c>
      <c r="C90">
        <v>34.125</v>
      </c>
      <c r="D90">
        <v>8.4</v>
      </c>
      <c r="E90">
        <v>0</v>
      </c>
      <c r="F90">
        <v>53.213999999999999</v>
      </c>
      <c r="G90">
        <v>16.29</v>
      </c>
      <c r="H90">
        <v>0</v>
      </c>
      <c r="I90">
        <v>58.636000000000003</v>
      </c>
      <c r="J90">
        <v>2.74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135</v>
      </c>
      <c r="Q90">
        <v>19.414000000000001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39.195599999999999</v>
      </c>
      <c r="AH90">
        <v>140.34540000000001</v>
      </c>
      <c r="AI90">
        <v>14.003</v>
      </c>
      <c r="AJ90">
        <v>0</v>
      </c>
      <c r="AK90">
        <v>25.38</v>
      </c>
      <c r="AL90">
        <v>58.1</v>
      </c>
      <c r="AM90">
        <v>10.5307</v>
      </c>
      <c r="AN90">
        <v>0.84172000000000002</v>
      </c>
      <c r="AO90">
        <v>29.4</v>
      </c>
      <c r="AP90">
        <v>9.4794</v>
      </c>
      <c r="AQ90">
        <v>62.244</v>
      </c>
      <c r="AR90">
        <v>15.87336</v>
      </c>
      <c r="AS90">
        <v>0</v>
      </c>
      <c r="AT90">
        <v>9.3935999999999993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83.49</v>
      </c>
      <c r="BA90">
        <f t="shared" si="4"/>
        <v>2797.2214780000004</v>
      </c>
      <c r="BD90">
        <v>25.2</v>
      </c>
      <c r="BE90">
        <v>7.44</v>
      </c>
      <c r="BF90">
        <v>1.3</v>
      </c>
      <c r="BG90">
        <v>1.92</v>
      </c>
      <c r="BH90">
        <v>5.82</v>
      </c>
      <c r="BI90">
        <v>7.03</v>
      </c>
      <c r="BJ90">
        <v>3.21</v>
      </c>
      <c r="BK90">
        <v>3.88</v>
      </c>
      <c r="BL90">
        <v>2.08</v>
      </c>
      <c r="BM90">
        <v>0</v>
      </c>
      <c r="BN90">
        <v>0.49</v>
      </c>
      <c r="BO90">
        <v>15.39</v>
      </c>
      <c r="BP90">
        <v>3.89</v>
      </c>
      <c r="BQ90">
        <v>4.28</v>
      </c>
      <c r="BR90">
        <v>1.1000000000000001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83.49</v>
      </c>
    </row>
    <row r="91" spans="1:75">
      <c r="A91" t="s">
        <v>133</v>
      </c>
      <c r="B91">
        <v>0</v>
      </c>
      <c r="C91">
        <v>34.125</v>
      </c>
      <c r="D91">
        <v>8.4</v>
      </c>
      <c r="E91">
        <v>0</v>
      </c>
      <c r="F91">
        <v>53.213999999999999</v>
      </c>
      <c r="G91">
        <v>16.29</v>
      </c>
      <c r="H91">
        <v>0</v>
      </c>
      <c r="I91">
        <v>58.636000000000003</v>
      </c>
      <c r="J91">
        <v>2.74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135</v>
      </c>
      <c r="Q91">
        <v>19.414000000000001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39.195599999999999</v>
      </c>
      <c r="AH91">
        <v>140.34540000000001</v>
      </c>
      <c r="AI91">
        <v>3.1825000000000001</v>
      </c>
      <c r="AJ91">
        <v>0</v>
      </c>
      <c r="AK91">
        <v>25.38</v>
      </c>
      <c r="AL91">
        <v>58.1</v>
      </c>
      <c r="AM91">
        <v>15.836040000000001</v>
      </c>
      <c r="AN91">
        <v>0.84172000000000002</v>
      </c>
      <c r="AO91">
        <v>29.4</v>
      </c>
      <c r="AP91">
        <v>9.4794</v>
      </c>
      <c r="AQ91">
        <v>62.244</v>
      </c>
      <c r="AR91">
        <v>15.87336</v>
      </c>
      <c r="AS91">
        <v>0</v>
      </c>
      <c r="AT91">
        <v>9.3935999999999993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83.399999999999991</v>
      </c>
      <c r="BA91">
        <f t="shared" si="4"/>
        <v>2812.2085620000007</v>
      </c>
      <c r="BD91">
        <v>24.07</v>
      </c>
      <c r="BE91">
        <v>7.63</v>
      </c>
      <c r="BF91">
        <v>1.26</v>
      </c>
      <c r="BG91">
        <v>1.98</v>
      </c>
      <c r="BH91">
        <v>5.81</v>
      </c>
      <c r="BI91">
        <v>7.17</v>
      </c>
      <c r="BJ91">
        <v>3.11</v>
      </c>
      <c r="BK91">
        <v>3.96</v>
      </c>
      <c r="BL91">
        <v>2.2200000000000002</v>
      </c>
      <c r="BM91">
        <v>0</v>
      </c>
      <c r="BN91">
        <v>0.5</v>
      </c>
      <c r="BO91">
        <v>15.77</v>
      </c>
      <c r="BP91">
        <v>3.98</v>
      </c>
      <c r="BQ91">
        <v>4.41</v>
      </c>
      <c r="BR91">
        <v>1.07</v>
      </c>
      <c r="BS91">
        <v>0.46</v>
      </c>
      <c r="BT91">
        <v>0</v>
      </c>
      <c r="BU91">
        <v>0</v>
      </c>
      <c r="BV91">
        <v>0</v>
      </c>
      <c r="BW91">
        <f t="shared" si="5"/>
        <v>83.399999999999991</v>
      </c>
    </row>
    <row r="92" spans="1:75">
      <c r="A92" t="s">
        <v>134</v>
      </c>
      <c r="B92">
        <v>0</v>
      </c>
      <c r="C92">
        <v>34.125</v>
      </c>
      <c r="D92">
        <v>8.4</v>
      </c>
      <c r="E92">
        <v>0</v>
      </c>
      <c r="F92">
        <v>53.213999999999999</v>
      </c>
      <c r="G92">
        <v>16.29</v>
      </c>
      <c r="H92">
        <v>0</v>
      </c>
      <c r="I92">
        <v>58.636000000000003</v>
      </c>
      <c r="J92">
        <v>2.74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136.5</v>
      </c>
      <c r="Q92">
        <v>19.414000000000001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39.195599999999999</v>
      </c>
      <c r="AH92">
        <v>140.34540000000001</v>
      </c>
      <c r="AI92">
        <v>3.1825000000000001</v>
      </c>
      <c r="AJ92">
        <v>0</v>
      </c>
      <c r="AK92">
        <v>25.38</v>
      </c>
      <c r="AL92">
        <v>58.1</v>
      </c>
      <c r="AM92">
        <v>15.836040000000001</v>
      </c>
      <c r="AN92">
        <v>0.84172000000000002</v>
      </c>
      <c r="AO92">
        <v>29.4</v>
      </c>
      <c r="AP92">
        <v>9.4794</v>
      </c>
      <c r="AQ92">
        <v>62.244</v>
      </c>
      <c r="AR92">
        <v>15.87336</v>
      </c>
      <c r="AS92">
        <v>0</v>
      </c>
      <c r="AT92">
        <v>9.3935999999999993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83.399999999999991</v>
      </c>
      <c r="BA92">
        <f t="shared" si="4"/>
        <v>2813.7085620000007</v>
      </c>
      <c r="BD92">
        <v>24.07</v>
      </c>
      <c r="BE92">
        <v>7.63</v>
      </c>
      <c r="BF92">
        <v>1.26</v>
      </c>
      <c r="BG92">
        <v>1.98</v>
      </c>
      <c r="BH92">
        <v>5.81</v>
      </c>
      <c r="BI92">
        <v>7.17</v>
      </c>
      <c r="BJ92">
        <v>3.11</v>
      </c>
      <c r="BK92">
        <v>3.96</v>
      </c>
      <c r="BL92">
        <v>2.2200000000000002</v>
      </c>
      <c r="BM92">
        <v>0</v>
      </c>
      <c r="BN92">
        <v>0.5</v>
      </c>
      <c r="BO92">
        <v>15.77</v>
      </c>
      <c r="BP92">
        <v>3.98</v>
      </c>
      <c r="BQ92">
        <v>4.41</v>
      </c>
      <c r="BR92">
        <v>1.07</v>
      </c>
      <c r="BS92">
        <v>0.46</v>
      </c>
      <c r="BT92">
        <v>0</v>
      </c>
      <c r="BU92">
        <v>0</v>
      </c>
      <c r="BV92">
        <v>0</v>
      </c>
      <c r="BW92">
        <f t="shared" si="5"/>
        <v>83.399999999999991</v>
      </c>
    </row>
    <row r="93" spans="1:75">
      <c r="A93" t="s">
        <v>135</v>
      </c>
      <c r="B93">
        <v>0</v>
      </c>
      <c r="C93">
        <v>34.125</v>
      </c>
      <c r="D93">
        <v>8.4</v>
      </c>
      <c r="E93">
        <v>0</v>
      </c>
      <c r="F93">
        <v>53.213999999999999</v>
      </c>
      <c r="G93">
        <v>16.29</v>
      </c>
      <c r="H93">
        <v>0</v>
      </c>
      <c r="I93">
        <v>58.636000000000003</v>
      </c>
      <c r="J93">
        <v>2.74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138.75</v>
      </c>
      <c r="Q93">
        <v>19.414000000000001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39.195599999999999</v>
      </c>
      <c r="AH93">
        <v>140.34540000000001</v>
      </c>
      <c r="AI93">
        <v>14.003</v>
      </c>
      <c r="AJ93">
        <v>0</v>
      </c>
      <c r="AK93">
        <v>25.38</v>
      </c>
      <c r="AL93">
        <v>58.1</v>
      </c>
      <c r="AM93">
        <v>15.836040000000001</v>
      </c>
      <c r="AN93">
        <v>0.84172000000000002</v>
      </c>
      <c r="AO93">
        <v>27.93</v>
      </c>
      <c r="AP93">
        <v>9.4794</v>
      </c>
      <c r="AQ93">
        <v>62.244</v>
      </c>
      <c r="AR93">
        <v>15.87336</v>
      </c>
      <c r="AS93">
        <v>0</v>
      </c>
      <c r="AT93">
        <v>9.3935999999999993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83.839999999999989</v>
      </c>
      <c r="BA93">
        <f t="shared" si="4"/>
        <v>2825.7490620000008</v>
      </c>
      <c r="BD93">
        <v>24.07</v>
      </c>
      <c r="BE93">
        <v>7.63</v>
      </c>
      <c r="BF93">
        <v>1.26</v>
      </c>
      <c r="BG93">
        <v>1.98</v>
      </c>
      <c r="BH93">
        <v>5.81</v>
      </c>
      <c r="BI93">
        <v>7.17</v>
      </c>
      <c r="BJ93">
        <v>3.11</v>
      </c>
      <c r="BK93">
        <v>3.96</v>
      </c>
      <c r="BL93">
        <v>2.2200000000000002</v>
      </c>
      <c r="BM93">
        <v>0</v>
      </c>
      <c r="BN93">
        <v>0.5</v>
      </c>
      <c r="BO93">
        <v>16.21</v>
      </c>
      <c r="BP93">
        <v>3.98</v>
      </c>
      <c r="BQ93">
        <v>4.41</v>
      </c>
      <c r="BR93">
        <v>1.07</v>
      </c>
      <c r="BS93">
        <v>0.46</v>
      </c>
      <c r="BT93">
        <v>0</v>
      </c>
      <c r="BU93">
        <v>0</v>
      </c>
      <c r="BV93">
        <v>0</v>
      </c>
      <c r="BW93">
        <f t="shared" si="5"/>
        <v>83.839999999999989</v>
      </c>
    </row>
    <row r="94" spans="1:75">
      <c r="A94" t="s">
        <v>136</v>
      </c>
      <c r="B94">
        <v>0</v>
      </c>
      <c r="C94">
        <v>34.125</v>
      </c>
      <c r="D94">
        <v>8.4</v>
      </c>
      <c r="E94">
        <v>0</v>
      </c>
      <c r="F94">
        <v>53.213999999999999</v>
      </c>
      <c r="G94">
        <v>16.29</v>
      </c>
      <c r="H94">
        <v>0</v>
      </c>
      <c r="I94">
        <v>58.636000000000003</v>
      </c>
      <c r="J94">
        <v>2.74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19.414000000000001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39.195599999999999</v>
      </c>
      <c r="AH94">
        <v>140.34540000000001</v>
      </c>
      <c r="AI94">
        <v>14.003</v>
      </c>
      <c r="AJ94">
        <v>0</v>
      </c>
      <c r="AK94">
        <v>25.38</v>
      </c>
      <c r="AL94">
        <v>58.1</v>
      </c>
      <c r="AM94">
        <v>15.836040000000001</v>
      </c>
      <c r="AN94">
        <v>0.84172000000000002</v>
      </c>
      <c r="AO94">
        <v>27.93</v>
      </c>
      <c r="AP94">
        <v>9.4794</v>
      </c>
      <c r="AQ94">
        <v>62.244</v>
      </c>
      <c r="AR94">
        <v>15.87336</v>
      </c>
      <c r="AS94">
        <v>0</v>
      </c>
      <c r="AT94">
        <v>9.3935999999999993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83.739999999999981</v>
      </c>
      <c r="BA94">
        <f t="shared" si="4"/>
        <v>2826.2115620000004</v>
      </c>
      <c r="BD94">
        <v>24.07</v>
      </c>
      <c r="BE94">
        <v>7.63</v>
      </c>
      <c r="BF94">
        <v>1.26</v>
      </c>
      <c r="BG94">
        <v>1.98</v>
      </c>
      <c r="BH94">
        <v>5.81</v>
      </c>
      <c r="BI94">
        <v>7.17</v>
      </c>
      <c r="BJ94">
        <v>3.11</v>
      </c>
      <c r="BK94">
        <v>3.9</v>
      </c>
      <c r="BL94">
        <v>2.1800000000000002</v>
      </c>
      <c r="BM94">
        <v>0</v>
      </c>
      <c r="BN94">
        <v>0.5</v>
      </c>
      <c r="BO94">
        <v>16.21</v>
      </c>
      <c r="BP94">
        <v>3.98</v>
      </c>
      <c r="BQ94">
        <v>4.41</v>
      </c>
      <c r="BR94">
        <v>1.07</v>
      </c>
      <c r="BS94">
        <v>0.46</v>
      </c>
      <c r="BT94">
        <v>0</v>
      </c>
      <c r="BU94">
        <v>0</v>
      </c>
      <c r="BV94">
        <v>0</v>
      </c>
      <c r="BW94">
        <f t="shared" si="5"/>
        <v>83.739999999999981</v>
      </c>
    </row>
    <row r="95" spans="1:75">
      <c r="A95" t="s">
        <v>137</v>
      </c>
      <c r="B95">
        <v>0</v>
      </c>
      <c r="C95">
        <v>34.125</v>
      </c>
      <c r="D95">
        <v>8.4</v>
      </c>
      <c r="E95">
        <v>0</v>
      </c>
      <c r="F95">
        <v>53.213999999999999</v>
      </c>
      <c r="G95">
        <v>16.29</v>
      </c>
      <c r="H95">
        <v>0</v>
      </c>
      <c r="I95">
        <v>58.636000000000003</v>
      </c>
      <c r="J95">
        <v>2.74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19.414000000000001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28.594000000000001</v>
      </c>
      <c r="AG95">
        <v>39.195599999999999</v>
      </c>
      <c r="AH95">
        <v>140.34540000000001</v>
      </c>
      <c r="AI95">
        <v>14.003</v>
      </c>
      <c r="AJ95">
        <v>0</v>
      </c>
      <c r="AK95">
        <v>25.38</v>
      </c>
      <c r="AL95">
        <v>58.1</v>
      </c>
      <c r="AM95">
        <v>10.5307</v>
      </c>
      <c r="AN95">
        <v>0.84172000000000002</v>
      </c>
      <c r="AO95">
        <v>27.93</v>
      </c>
      <c r="AP95">
        <v>9.4794</v>
      </c>
      <c r="AQ95">
        <v>62.244</v>
      </c>
      <c r="AR95">
        <v>15.87336</v>
      </c>
      <c r="AS95">
        <v>0</v>
      </c>
      <c r="AT95">
        <v>9.3935999999999993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83.739999999999981</v>
      </c>
      <c r="BA95">
        <f t="shared" si="4"/>
        <v>2810.1215779999998</v>
      </c>
      <c r="BD95">
        <v>24.07</v>
      </c>
      <c r="BE95">
        <v>7.63</v>
      </c>
      <c r="BF95">
        <v>1.26</v>
      </c>
      <c r="BG95">
        <v>1.98</v>
      </c>
      <c r="BH95">
        <v>5.81</v>
      </c>
      <c r="BI95">
        <v>7.17</v>
      </c>
      <c r="BJ95">
        <v>3.11</v>
      </c>
      <c r="BK95">
        <v>3.9</v>
      </c>
      <c r="BL95">
        <v>2.1800000000000002</v>
      </c>
      <c r="BM95">
        <v>0</v>
      </c>
      <c r="BN95">
        <v>0.5</v>
      </c>
      <c r="BO95">
        <v>16.21</v>
      </c>
      <c r="BP95">
        <v>3.98</v>
      </c>
      <c r="BQ95">
        <v>4.41</v>
      </c>
      <c r="BR95">
        <v>1.07</v>
      </c>
      <c r="BS95">
        <v>0.46</v>
      </c>
      <c r="BT95">
        <v>0</v>
      </c>
      <c r="BU95">
        <v>0</v>
      </c>
      <c r="BV95">
        <v>0</v>
      </c>
      <c r="BW95">
        <f t="shared" si="5"/>
        <v>83.739999999999981</v>
      </c>
    </row>
    <row r="96" spans="1:75">
      <c r="A96" t="s">
        <v>138</v>
      </c>
      <c r="B96">
        <v>0</v>
      </c>
      <c r="C96">
        <v>34.125</v>
      </c>
      <c r="D96">
        <v>8.4</v>
      </c>
      <c r="E96">
        <v>0</v>
      </c>
      <c r="F96">
        <v>53.213999999999999</v>
      </c>
      <c r="G96">
        <v>16.29</v>
      </c>
      <c r="H96">
        <v>0</v>
      </c>
      <c r="I96">
        <v>58.636000000000003</v>
      </c>
      <c r="J96">
        <v>2.74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19.414000000000001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28.594000000000001</v>
      </c>
      <c r="AG96">
        <v>39.195599999999999</v>
      </c>
      <c r="AH96">
        <v>140.34540000000001</v>
      </c>
      <c r="AI96">
        <v>14.003</v>
      </c>
      <c r="AJ96">
        <v>0</v>
      </c>
      <c r="AK96">
        <v>25.38</v>
      </c>
      <c r="AL96">
        <v>58.1</v>
      </c>
      <c r="AM96">
        <v>10.5307</v>
      </c>
      <c r="AN96">
        <v>0.84172000000000002</v>
      </c>
      <c r="AO96">
        <v>27.93</v>
      </c>
      <c r="AP96">
        <v>9.4794</v>
      </c>
      <c r="AQ96">
        <v>62.244</v>
      </c>
      <c r="AR96">
        <v>15.87336</v>
      </c>
      <c r="AS96">
        <v>0</v>
      </c>
      <c r="AT96">
        <v>9.3935999999999993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83.739999999999981</v>
      </c>
      <c r="BA96">
        <f t="shared" si="4"/>
        <v>2810.1215779999998</v>
      </c>
      <c r="BD96">
        <v>24.07</v>
      </c>
      <c r="BE96">
        <v>7.63</v>
      </c>
      <c r="BF96">
        <v>1.26</v>
      </c>
      <c r="BG96">
        <v>1.98</v>
      </c>
      <c r="BH96">
        <v>5.81</v>
      </c>
      <c r="BI96">
        <v>7.17</v>
      </c>
      <c r="BJ96">
        <v>3.11</v>
      </c>
      <c r="BK96">
        <v>3.9</v>
      </c>
      <c r="BL96">
        <v>2.1800000000000002</v>
      </c>
      <c r="BM96">
        <v>0</v>
      </c>
      <c r="BN96">
        <v>0.5</v>
      </c>
      <c r="BO96">
        <v>16.21</v>
      </c>
      <c r="BP96">
        <v>3.98</v>
      </c>
      <c r="BQ96">
        <v>4.41</v>
      </c>
      <c r="BR96">
        <v>1.07</v>
      </c>
      <c r="BS96">
        <v>0.46</v>
      </c>
      <c r="BT96">
        <v>0</v>
      </c>
      <c r="BU96">
        <v>0</v>
      </c>
      <c r="BV96">
        <v>0</v>
      </c>
      <c r="BW96">
        <f t="shared" si="5"/>
        <v>83.739999999999981</v>
      </c>
    </row>
    <row r="97" spans="1:75">
      <c r="A97" t="s">
        <v>139</v>
      </c>
      <c r="B97">
        <v>0</v>
      </c>
      <c r="C97">
        <v>34.125</v>
      </c>
      <c r="D97">
        <v>8.4</v>
      </c>
      <c r="E97">
        <v>0</v>
      </c>
      <c r="F97">
        <v>53.213999999999999</v>
      </c>
      <c r="G97">
        <v>16.29</v>
      </c>
      <c r="H97">
        <v>0</v>
      </c>
      <c r="I97">
        <v>58.636000000000003</v>
      </c>
      <c r="J97">
        <v>2.74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19.414000000000001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28.594000000000001</v>
      </c>
      <c r="AG97">
        <v>39.195599999999999</v>
      </c>
      <c r="AH97">
        <v>140.34540000000001</v>
      </c>
      <c r="AI97">
        <v>14.003</v>
      </c>
      <c r="AJ97">
        <v>0</v>
      </c>
      <c r="AK97">
        <v>25.38</v>
      </c>
      <c r="AL97">
        <v>58.1</v>
      </c>
      <c r="AM97">
        <v>10.5307</v>
      </c>
      <c r="AN97">
        <v>0.84172000000000002</v>
      </c>
      <c r="AO97">
        <v>27.93</v>
      </c>
      <c r="AP97">
        <v>9.4794</v>
      </c>
      <c r="AQ97">
        <v>62.244</v>
      </c>
      <c r="AR97">
        <v>15.87336</v>
      </c>
      <c r="AS97">
        <v>0</v>
      </c>
      <c r="AT97">
        <v>9.3935999999999993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83.739999999999981</v>
      </c>
      <c r="BA97">
        <f t="shared" si="4"/>
        <v>2810.1215779999998</v>
      </c>
      <c r="BD97">
        <v>24.07</v>
      </c>
      <c r="BE97">
        <v>7.63</v>
      </c>
      <c r="BF97">
        <v>1.26</v>
      </c>
      <c r="BG97">
        <v>1.98</v>
      </c>
      <c r="BH97">
        <v>5.81</v>
      </c>
      <c r="BI97">
        <v>7.17</v>
      </c>
      <c r="BJ97">
        <v>3.11</v>
      </c>
      <c r="BK97">
        <v>3.9</v>
      </c>
      <c r="BL97">
        <v>2.1800000000000002</v>
      </c>
      <c r="BM97">
        <v>0</v>
      </c>
      <c r="BN97">
        <v>0.5</v>
      </c>
      <c r="BO97">
        <v>16.21</v>
      </c>
      <c r="BP97">
        <v>3.98</v>
      </c>
      <c r="BQ97">
        <v>4.41</v>
      </c>
      <c r="BR97">
        <v>1.07</v>
      </c>
      <c r="BS97">
        <v>0.46</v>
      </c>
      <c r="BT97">
        <v>0</v>
      </c>
      <c r="BU97">
        <v>0</v>
      </c>
      <c r="BV97">
        <v>0</v>
      </c>
      <c r="BW97">
        <f t="shared" si="5"/>
        <v>83.739999999999981</v>
      </c>
    </row>
    <row r="98" spans="1:75">
      <c r="A98" t="s">
        <v>140</v>
      </c>
      <c r="B98">
        <v>0</v>
      </c>
      <c r="C98">
        <v>34.125</v>
      </c>
      <c r="D98">
        <v>8.4</v>
      </c>
      <c r="E98">
        <v>0</v>
      </c>
      <c r="F98">
        <v>53.213999999999999</v>
      </c>
      <c r="G98">
        <v>16.29</v>
      </c>
      <c r="H98">
        <v>0</v>
      </c>
      <c r="I98">
        <v>58.636000000000003</v>
      </c>
      <c r="J98">
        <v>2.74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19.414000000000001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28.594000000000001</v>
      </c>
      <c r="AG98">
        <v>39.195599999999999</v>
      </c>
      <c r="AH98">
        <v>140.34540000000001</v>
      </c>
      <c r="AI98">
        <v>14.003</v>
      </c>
      <c r="AJ98">
        <v>0</v>
      </c>
      <c r="AK98">
        <v>25.38</v>
      </c>
      <c r="AL98">
        <v>58.1</v>
      </c>
      <c r="AM98">
        <v>10.5307</v>
      </c>
      <c r="AN98">
        <v>0.84172000000000002</v>
      </c>
      <c r="AO98">
        <v>27.93</v>
      </c>
      <c r="AP98">
        <v>9.4794</v>
      </c>
      <c r="AQ98">
        <v>62.244</v>
      </c>
      <c r="AR98">
        <v>15.87336</v>
      </c>
      <c r="AS98">
        <v>0</v>
      </c>
      <c r="AT98">
        <v>9.3935999999999993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83.739999999999981</v>
      </c>
      <c r="BA98">
        <f t="shared" si="4"/>
        <v>2810.1215779999998</v>
      </c>
      <c r="BD98">
        <v>24.07</v>
      </c>
      <c r="BE98">
        <v>7.63</v>
      </c>
      <c r="BF98">
        <v>1.26</v>
      </c>
      <c r="BG98">
        <v>1.98</v>
      </c>
      <c r="BH98">
        <v>5.81</v>
      </c>
      <c r="BI98">
        <v>7.17</v>
      </c>
      <c r="BJ98">
        <v>3.11</v>
      </c>
      <c r="BK98">
        <v>3.9</v>
      </c>
      <c r="BL98">
        <v>2.1800000000000002</v>
      </c>
      <c r="BM98">
        <v>0</v>
      </c>
      <c r="BN98">
        <v>0.5</v>
      </c>
      <c r="BO98">
        <v>16.21</v>
      </c>
      <c r="BP98">
        <v>3.98</v>
      </c>
      <c r="BQ98">
        <v>4.41</v>
      </c>
      <c r="BR98">
        <v>1.07</v>
      </c>
      <c r="BS98">
        <v>0.46</v>
      </c>
      <c r="BT98">
        <v>0</v>
      </c>
      <c r="BU98">
        <v>0</v>
      </c>
      <c r="BV98">
        <v>0</v>
      </c>
      <c r="BW98">
        <f t="shared" si="5"/>
        <v>83.739999999999981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0.81899999999999995</v>
      </c>
      <c r="D99">
        <f t="shared" si="6"/>
        <v>0.20159999999999964</v>
      </c>
      <c r="E99">
        <f t="shared" si="6"/>
        <v>0</v>
      </c>
      <c r="F99">
        <f t="shared" si="6"/>
        <v>1.2771359999999989</v>
      </c>
      <c r="G99">
        <f t="shared" si="6"/>
        <v>0.39095999999999947</v>
      </c>
      <c r="H99">
        <f t="shared" si="6"/>
        <v>0</v>
      </c>
      <c r="I99">
        <f t="shared" si="6"/>
        <v>1.4072640000000023</v>
      </c>
      <c r="J99">
        <f t="shared" si="6"/>
        <v>6.5760000000000096E-2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3.1670343750000001</v>
      </c>
      <c r="Q99">
        <f t="shared" si="6"/>
        <v>0.5153332099999991</v>
      </c>
      <c r="R99">
        <f t="shared" si="6"/>
        <v>0.9902422649999979</v>
      </c>
      <c r="S99">
        <f t="shared" si="6"/>
        <v>0.63338184000000097</v>
      </c>
      <c r="T99">
        <f t="shared" si="6"/>
        <v>0</v>
      </c>
      <c r="U99">
        <f t="shared" si="6"/>
        <v>8.3027249999999881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0.28347494999999967</v>
      </c>
      <c r="AA99">
        <f t="shared" si="6"/>
        <v>0.31593759000000005</v>
      </c>
      <c r="AB99">
        <f t="shared" si="6"/>
        <v>0.69394646999999909</v>
      </c>
      <c r="AC99">
        <f t="shared" si="6"/>
        <v>0.5082476839999992</v>
      </c>
      <c r="AD99">
        <f t="shared" si="6"/>
        <v>0.86858524099999923</v>
      </c>
      <c r="AE99">
        <f t="shared" si="6"/>
        <v>1.1944370760000009</v>
      </c>
      <c r="AF99">
        <f t="shared" si="6"/>
        <v>0.69246780000000119</v>
      </c>
      <c r="AG99">
        <f t="shared" si="6"/>
        <v>0.94069440000000015</v>
      </c>
      <c r="AH99">
        <f t="shared" si="6"/>
        <v>2.5140009000000019</v>
      </c>
      <c r="AI99">
        <f t="shared" si="6"/>
        <v>0.33171197499999999</v>
      </c>
      <c r="AJ99">
        <f t="shared" si="6"/>
        <v>0</v>
      </c>
      <c r="AK99">
        <f t="shared" si="6"/>
        <v>0.60912000000000144</v>
      </c>
      <c r="AL99">
        <f t="shared" si="6"/>
        <v>1.4060199999999998</v>
      </c>
      <c r="AM99">
        <f t="shared" si="6"/>
        <v>7.9933345000000017E-2</v>
      </c>
      <c r="AN99">
        <f t="shared" si="6"/>
        <v>2.0402144999999979E-2</v>
      </c>
      <c r="AO99">
        <f t="shared" si="6"/>
        <v>0.6734070000000002</v>
      </c>
      <c r="AP99">
        <f t="shared" si="6"/>
        <v>0.25302952500000059</v>
      </c>
      <c r="AQ99">
        <f t="shared" si="6"/>
        <v>1.3355999999999981</v>
      </c>
      <c r="AR99">
        <f t="shared" si="6"/>
        <v>0.45447582000000009</v>
      </c>
      <c r="AS99">
        <f t="shared" si="6"/>
        <v>0</v>
      </c>
      <c r="AT99">
        <f t="shared" si="6"/>
        <v>0.22379839999999984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2.0134474999999994</v>
      </c>
      <c r="BA99">
        <f>SUM(B99:AZ99)</f>
        <v>64.976558382999926</v>
      </c>
      <c r="BD99">
        <f t="shared" ref="BD99:BW99" si="7">SUM(BD3:BD98)/4000</f>
        <v>0.58763999999999994</v>
      </c>
      <c r="BE99">
        <f t="shared" si="7"/>
        <v>0.18164000000000016</v>
      </c>
      <c r="BF99">
        <f t="shared" si="7"/>
        <v>3.0179999999999998E-2</v>
      </c>
      <c r="BG99">
        <f t="shared" si="7"/>
        <v>4.7039999999999943E-2</v>
      </c>
      <c r="BH99">
        <f t="shared" si="7"/>
        <v>0.13875999999999988</v>
      </c>
      <c r="BI99">
        <f t="shared" si="7"/>
        <v>0.17095999999999989</v>
      </c>
      <c r="BJ99">
        <f t="shared" si="7"/>
        <v>7.5440000000000118E-2</v>
      </c>
      <c r="BK99">
        <f t="shared" si="7"/>
        <v>9.9204999999999877E-2</v>
      </c>
      <c r="BL99">
        <f t="shared" si="7"/>
        <v>5.164000000000004E-2</v>
      </c>
      <c r="BM99">
        <f t="shared" si="7"/>
        <v>0</v>
      </c>
      <c r="BN99">
        <f t="shared" si="7"/>
        <v>1.1920000000000009E-2</v>
      </c>
      <c r="BO99">
        <f t="shared" si="7"/>
        <v>0.3823225000000004</v>
      </c>
      <c r="BP99">
        <f t="shared" si="7"/>
        <v>9.4599999999999948E-2</v>
      </c>
      <c r="BQ99">
        <f t="shared" si="7"/>
        <v>0.10479999999999999</v>
      </c>
      <c r="BR99">
        <f t="shared" si="7"/>
        <v>2.6259999999999967E-2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2.0134474999999994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107.9528</v>
      </c>
      <c r="L3">
        <v>549.928</v>
      </c>
      <c r="M3">
        <v>46</v>
      </c>
      <c r="N3">
        <v>118.125</v>
      </c>
      <c r="O3">
        <v>123.66562500000001</v>
      </c>
      <c r="P3">
        <v>125.58750000000001</v>
      </c>
      <c r="Q3">
        <v>17.277699999999999</v>
      </c>
      <c r="R3">
        <v>34.622999999999998</v>
      </c>
      <c r="S3">
        <v>21.687000000000001</v>
      </c>
      <c r="T3">
        <v>0</v>
      </c>
      <c r="U3">
        <v>345.375</v>
      </c>
      <c r="V3">
        <v>15.464600000000001</v>
      </c>
      <c r="W3">
        <v>31.425566</v>
      </c>
      <c r="X3">
        <v>128.04990000000001</v>
      </c>
      <c r="Y3">
        <v>0</v>
      </c>
      <c r="Z3">
        <v>6.5537999999999998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29.58</v>
      </c>
      <c r="AG3">
        <v>39.195599999999999</v>
      </c>
      <c r="AH3">
        <v>116.9545</v>
      </c>
      <c r="AI3">
        <v>3.1825000000000001</v>
      </c>
      <c r="AJ3">
        <v>0</v>
      </c>
      <c r="AK3">
        <v>25.38</v>
      </c>
      <c r="AL3">
        <v>58.1</v>
      </c>
      <c r="AM3">
        <v>0</v>
      </c>
      <c r="AN3">
        <v>0.87997999999999998</v>
      </c>
      <c r="AO3">
        <v>29.4</v>
      </c>
      <c r="AP3">
        <v>12.9381</v>
      </c>
      <c r="AQ3">
        <v>62.244</v>
      </c>
      <c r="AR3">
        <v>52.991999999999997</v>
      </c>
      <c r="AS3">
        <v>32.553840000000001</v>
      </c>
      <c r="AT3">
        <v>8.7344000000000008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70.56</v>
      </c>
      <c r="BA3">
        <f>SUM(B3:AZ3)</f>
        <v>2374.1776909999999</v>
      </c>
      <c r="BB3">
        <v>0</v>
      </c>
      <c r="BD3">
        <v>21.82</v>
      </c>
      <c r="BE3">
        <v>3.58</v>
      </c>
      <c r="BF3">
        <v>0.79</v>
      </c>
      <c r="BG3">
        <v>1.98</v>
      </c>
      <c r="BH3">
        <v>5.26</v>
      </c>
      <c r="BI3">
        <v>6.79</v>
      </c>
      <c r="BJ3">
        <v>2.81</v>
      </c>
      <c r="BK3">
        <v>2.56</v>
      </c>
      <c r="BL3">
        <v>0.81</v>
      </c>
      <c r="BM3">
        <v>0</v>
      </c>
      <c r="BN3">
        <v>0.5</v>
      </c>
      <c r="BO3">
        <v>14.1</v>
      </c>
      <c r="BP3">
        <v>3.73</v>
      </c>
      <c r="BQ3">
        <v>4.41</v>
      </c>
      <c r="BR3">
        <v>1.02</v>
      </c>
      <c r="BS3">
        <v>0.4</v>
      </c>
      <c r="BT3">
        <v>0</v>
      </c>
      <c r="BU3">
        <v>0</v>
      </c>
      <c r="BV3">
        <v>0</v>
      </c>
      <c r="BW3">
        <f>SUM(BD3:BV3)</f>
        <v>70.56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107.9528</v>
      </c>
      <c r="L4">
        <v>549.928</v>
      </c>
      <c r="M4">
        <v>46</v>
      </c>
      <c r="N4">
        <v>118.125</v>
      </c>
      <c r="O4">
        <v>123.66562500000001</v>
      </c>
      <c r="P4">
        <v>125.58750000000001</v>
      </c>
      <c r="Q4">
        <v>17.277699999999999</v>
      </c>
      <c r="R4">
        <v>34.622999999999998</v>
      </c>
      <c r="S4">
        <v>21.687000000000001</v>
      </c>
      <c r="T4">
        <v>0</v>
      </c>
      <c r="U4">
        <v>345.375</v>
      </c>
      <c r="V4">
        <v>15.464600000000001</v>
      </c>
      <c r="W4">
        <v>31.960799999999999</v>
      </c>
      <c r="X4">
        <v>128.04990000000001</v>
      </c>
      <c r="Y4">
        <v>0</v>
      </c>
      <c r="Z4">
        <v>6.5537999999999998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29.58</v>
      </c>
      <c r="AG4">
        <v>39.195599999999999</v>
      </c>
      <c r="AH4">
        <v>116.9545</v>
      </c>
      <c r="AI4">
        <v>3.1825000000000001</v>
      </c>
      <c r="AJ4">
        <v>0</v>
      </c>
      <c r="AK4">
        <v>25.38</v>
      </c>
      <c r="AL4">
        <v>58.1</v>
      </c>
      <c r="AM4">
        <v>0</v>
      </c>
      <c r="AN4">
        <v>0.87997999999999998</v>
      </c>
      <c r="AO4">
        <v>29.4</v>
      </c>
      <c r="AP4">
        <v>12.9381</v>
      </c>
      <c r="AQ4">
        <v>62.244</v>
      </c>
      <c r="AR4">
        <v>52.991999999999997</v>
      </c>
      <c r="AS4">
        <v>32.553840000000001</v>
      </c>
      <c r="AT4">
        <v>8.7344000000000008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70.56</v>
      </c>
      <c r="BA4">
        <f t="shared" ref="BA4:BA67" si="1">SUM(B4:AZ4)</f>
        <v>2374.7129250000003</v>
      </c>
      <c r="BB4">
        <v>1</v>
      </c>
      <c r="BD4">
        <v>21.82</v>
      </c>
      <c r="BE4">
        <v>3.58</v>
      </c>
      <c r="BF4">
        <v>0.79</v>
      </c>
      <c r="BG4">
        <v>1.98</v>
      </c>
      <c r="BH4">
        <v>5.26</v>
      </c>
      <c r="BI4">
        <v>6.79</v>
      </c>
      <c r="BJ4">
        <v>2.81</v>
      </c>
      <c r="BK4">
        <v>2.56</v>
      </c>
      <c r="BL4">
        <v>0.81</v>
      </c>
      <c r="BM4">
        <v>0</v>
      </c>
      <c r="BN4">
        <v>0.5</v>
      </c>
      <c r="BO4">
        <v>14.1</v>
      </c>
      <c r="BP4">
        <v>3.73</v>
      </c>
      <c r="BQ4">
        <v>4.41</v>
      </c>
      <c r="BR4">
        <v>1.02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70.56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107.9528</v>
      </c>
      <c r="L5">
        <v>549.928</v>
      </c>
      <c r="M5">
        <v>46</v>
      </c>
      <c r="N5">
        <v>118.125</v>
      </c>
      <c r="O5">
        <v>123.66562500000001</v>
      </c>
      <c r="P5">
        <v>125.58750000000001</v>
      </c>
      <c r="Q5">
        <v>17.277699999999999</v>
      </c>
      <c r="R5">
        <v>34.622999999999998</v>
      </c>
      <c r="S5">
        <v>21.687000000000001</v>
      </c>
      <c r="T5">
        <v>0</v>
      </c>
      <c r="U5">
        <v>345.375</v>
      </c>
      <c r="V5">
        <v>15.464600000000001</v>
      </c>
      <c r="W5">
        <v>31.960799999999999</v>
      </c>
      <c r="X5">
        <v>128.04990000000001</v>
      </c>
      <c r="Y5">
        <v>0</v>
      </c>
      <c r="Z5">
        <v>6.5537999999999998</v>
      </c>
      <c r="AA5">
        <v>14.04936</v>
      </c>
      <c r="AB5">
        <v>26.34008</v>
      </c>
      <c r="AC5">
        <v>19.35568</v>
      </c>
      <c r="AD5">
        <v>36.544144000000003</v>
      </c>
      <c r="AE5">
        <v>49.436556000000003</v>
      </c>
      <c r="AF5">
        <v>29.58</v>
      </c>
      <c r="AG5">
        <v>39.195599999999999</v>
      </c>
      <c r="AH5">
        <v>85.23</v>
      </c>
      <c r="AI5">
        <v>3.1825000000000001</v>
      </c>
      <c r="AJ5">
        <v>0</v>
      </c>
      <c r="AK5">
        <v>25.38</v>
      </c>
      <c r="AL5">
        <v>58.1</v>
      </c>
      <c r="AM5">
        <v>0</v>
      </c>
      <c r="AN5">
        <v>0.87997999999999998</v>
      </c>
      <c r="AO5">
        <v>29.4</v>
      </c>
      <c r="AP5">
        <v>12.9381</v>
      </c>
      <c r="AQ5">
        <v>62.244</v>
      </c>
      <c r="AR5">
        <v>22.08</v>
      </c>
      <c r="AS5">
        <v>32.553840000000001</v>
      </c>
      <c r="AT5">
        <v>8.7344000000000008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70.56</v>
      </c>
      <c r="BA5">
        <f t="shared" si="1"/>
        <v>2298.0349649999998</v>
      </c>
      <c r="BB5">
        <v>2</v>
      </c>
      <c r="BD5">
        <v>21.82</v>
      </c>
      <c r="BE5">
        <v>3.58</v>
      </c>
      <c r="BF5">
        <v>0.79</v>
      </c>
      <c r="BG5">
        <v>1.98</v>
      </c>
      <c r="BH5">
        <v>5.26</v>
      </c>
      <c r="BI5">
        <v>6.79</v>
      </c>
      <c r="BJ5">
        <v>2.81</v>
      </c>
      <c r="BK5">
        <v>2.56</v>
      </c>
      <c r="BL5">
        <v>0.81</v>
      </c>
      <c r="BM5">
        <v>0</v>
      </c>
      <c r="BN5">
        <v>0.5</v>
      </c>
      <c r="BO5">
        <v>14.1</v>
      </c>
      <c r="BP5">
        <v>3.73</v>
      </c>
      <c r="BQ5">
        <v>4.41</v>
      </c>
      <c r="BR5">
        <v>1.02</v>
      </c>
      <c r="BS5">
        <v>0.4</v>
      </c>
      <c r="BT5">
        <v>0</v>
      </c>
      <c r="BU5">
        <v>0</v>
      </c>
      <c r="BV5">
        <v>0</v>
      </c>
      <c r="BW5">
        <f t="shared" si="2"/>
        <v>70.56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107.9528</v>
      </c>
      <c r="L6">
        <v>549.928</v>
      </c>
      <c r="M6">
        <v>46</v>
      </c>
      <c r="N6">
        <v>118.125</v>
      </c>
      <c r="O6">
        <v>123.66562500000001</v>
      </c>
      <c r="P6">
        <v>125.58750000000001</v>
      </c>
      <c r="Q6">
        <v>17.277699999999999</v>
      </c>
      <c r="R6">
        <v>34.622999999999998</v>
      </c>
      <c r="S6">
        <v>21.687000000000001</v>
      </c>
      <c r="T6">
        <v>0</v>
      </c>
      <c r="U6">
        <v>345.375</v>
      </c>
      <c r="V6">
        <v>15.464600000000001</v>
      </c>
      <c r="W6">
        <v>31.960799999999999</v>
      </c>
      <c r="X6">
        <v>128.04990000000001</v>
      </c>
      <c r="Y6">
        <v>0</v>
      </c>
      <c r="Z6">
        <v>6.5537999999999998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29.58</v>
      </c>
      <c r="AG6">
        <v>39.195599999999999</v>
      </c>
      <c r="AH6">
        <v>85.23</v>
      </c>
      <c r="AI6">
        <v>3.1825000000000001</v>
      </c>
      <c r="AJ6">
        <v>0</v>
      </c>
      <c r="AK6">
        <v>25.38</v>
      </c>
      <c r="AL6">
        <v>58.1</v>
      </c>
      <c r="AM6">
        <v>0</v>
      </c>
      <c r="AN6">
        <v>0.87997999999999998</v>
      </c>
      <c r="AO6">
        <v>29.4</v>
      </c>
      <c r="AP6">
        <v>12.9381</v>
      </c>
      <c r="AQ6">
        <v>62.244</v>
      </c>
      <c r="AR6">
        <v>22.08</v>
      </c>
      <c r="AS6">
        <v>32.553840000000001</v>
      </c>
      <c r="AT6">
        <v>8.7344000000000008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70.56</v>
      </c>
      <c r="BA6">
        <f t="shared" si="1"/>
        <v>2298.0349649999998</v>
      </c>
      <c r="BB6">
        <v>3</v>
      </c>
      <c r="BD6">
        <v>21.82</v>
      </c>
      <c r="BE6">
        <v>3.58</v>
      </c>
      <c r="BF6">
        <v>0.79</v>
      </c>
      <c r="BG6">
        <v>1.98</v>
      </c>
      <c r="BH6">
        <v>5.26</v>
      </c>
      <c r="BI6">
        <v>6.79</v>
      </c>
      <c r="BJ6">
        <v>2.81</v>
      </c>
      <c r="BK6">
        <v>2.56</v>
      </c>
      <c r="BL6">
        <v>0.81</v>
      </c>
      <c r="BM6">
        <v>0</v>
      </c>
      <c r="BN6">
        <v>0.5</v>
      </c>
      <c r="BO6">
        <v>14.1</v>
      </c>
      <c r="BP6">
        <v>3.73</v>
      </c>
      <c r="BQ6">
        <v>4.41</v>
      </c>
      <c r="BR6">
        <v>1.02</v>
      </c>
      <c r="BS6">
        <v>0.4</v>
      </c>
      <c r="BT6">
        <v>0</v>
      </c>
      <c r="BU6">
        <v>0</v>
      </c>
      <c r="BV6">
        <v>0</v>
      </c>
      <c r="BW6">
        <f t="shared" si="2"/>
        <v>70.56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107.9528</v>
      </c>
      <c r="L7">
        <v>549.928</v>
      </c>
      <c r="M7">
        <v>46</v>
      </c>
      <c r="N7">
        <v>118.125</v>
      </c>
      <c r="O7">
        <v>123.66562500000001</v>
      </c>
      <c r="P7">
        <v>125.58750000000001</v>
      </c>
      <c r="Q7">
        <v>17.277699999999999</v>
      </c>
      <c r="R7">
        <v>34.622999999999998</v>
      </c>
      <c r="S7">
        <v>21.687000000000001</v>
      </c>
      <c r="T7">
        <v>0</v>
      </c>
      <c r="U7">
        <v>345.375</v>
      </c>
      <c r="V7">
        <v>15.464600000000001</v>
      </c>
      <c r="W7">
        <v>31.960799999999999</v>
      </c>
      <c r="X7">
        <v>128.04990000000001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29.58</v>
      </c>
      <c r="AG7">
        <v>39.195599999999999</v>
      </c>
      <c r="AH7">
        <v>85.23</v>
      </c>
      <c r="AI7">
        <v>3.1825000000000001</v>
      </c>
      <c r="AJ7">
        <v>0</v>
      </c>
      <c r="AK7">
        <v>25.38</v>
      </c>
      <c r="AL7">
        <v>58.1</v>
      </c>
      <c r="AM7">
        <v>0</v>
      </c>
      <c r="AN7">
        <v>0.87997999999999998</v>
      </c>
      <c r="AO7">
        <v>29.4</v>
      </c>
      <c r="AP7">
        <v>12.9381</v>
      </c>
      <c r="AQ7">
        <v>62.244</v>
      </c>
      <c r="AR7">
        <v>22.08</v>
      </c>
      <c r="AS7">
        <v>16.142399999999999</v>
      </c>
      <c r="AT7">
        <v>8.7344000000000008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70.56</v>
      </c>
      <c r="BA7">
        <f t="shared" si="1"/>
        <v>2281.623525</v>
      </c>
      <c r="BB7">
        <v>4</v>
      </c>
      <c r="BD7">
        <v>21.82</v>
      </c>
      <c r="BE7">
        <v>3.58</v>
      </c>
      <c r="BF7">
        <v>0.79</v>
      </c>
      <c r="BG7">
        <v>1.98</v>
      </c>
      <c r="BH7">
        <v>5.26</v>
      </c>
      <c r="BI7">
        <v>6.79</v>
      </c>
      <c r="BJ7">
        <v>2.81</v>
      </c>
      <c r="BK7">
        <v>2.56</v>
      </c>
      <c r="BL7">
        <v>0.81</v>
      </c>
      <c r="BM7">
        <v>0</v>
      </c>
      <c r="BN7">
        <v>0.5</v>
      </c>
      <c r="BO7">
        <v>14.1</v>
      </c>
      <c r="BP7">
        <v>3.73</v>
      </c>
      <c r="BQ7">
        <v>4.41</v>
      </c>
      <c r="BR7">
        <v>1.02</v>
      </c>
      <c r="BS7">
        <v>0.4</v>
      </c>
      <c r="BT7">
        <v>0</v>
      </c>
      <c r="BU7">
        <v>0</v>
      </c>
      <c r="BV7">
        <v>0</v>
      </c>
      <c r="BW7">
        <f t="shared" si="2"/>
        <v>70.56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107.9528</v>
      </c>
      <c r="L8">
        <v>549.928</v>
      </c>
      <c r="M8">
        <v>46</v>
      </c>
      <c r="N8">
        <v>118.125</v>
      </c>
      <c r="O8">
        <v>123.66562500000001</v>
      </c>
      <c r="P8">
        <v>125.58750000000001</v>
      </c>
      <c r="Q8">
        <v>17.277699999999999</v>
      </c>
      <c r="R8">
        <v>34.622999999999998</v>
      </c>
      <c r="S8">
        <v>21.687000000000001</v>
      </c>
      <c r="T8">
        <v>0</v>
      </c>
      <c r="U8">
        <v>345.375</v>
      </c>
      <c r="V8">
        <v>15.464600000000001</v>
      </c>
      <c r="W8">
        <v>31.960799999999999</v>
      </c>
      <c r="X8">
        <v>128.04990000000001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36.544144000000003</v>
      </c>
      <c r="AE8">
        <v>49.436556000000003</v>
      </c>
      <c r="AF8">
        <v>29.58</v>
      </c>
      <c r="AG8">
        <v>39.195599999999999</v>
      </c>
      <c r="AH8">
        <v>85.23</v>
      </c>
      <c r="AI8">
        <v>3.1825000000000001</v>
      </c>
      <c r="AJ8">
        <v>0</v>
      </c>
      <c r="AK8">
        <v>25.38</v>
      </c>
      <c r="AL8">
        <v>58.1</v>
      </c>
      <c r="AM8">
        <v>0</v>
      </c>
      <c r="AN8">
        <v>0.87997999999999998</v>
      </c>
      <c r="AO8">
        <v>29.4</v>
      </c>
      <c r="AP8">
        <v>12.9381</v>
      </c>
      <c r="AQ8">
        <v>62.244</v>
      </c>
      <c r="AR8">
        <v>22.08</v>
      </c>
      <c r="AS8">
        <v>16.142399999999999</v>
      </c>
      <c r="AT8">
        <v>8.7344000000000008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70.56</v>
      </c>
      <c r="BA8">
        <f t="shared" si="1"/>
        <v>2267.5741649999995</v>
      </c>
      <c r="BB8">
        <v>5</v>
      </c>
      <c r="BD8">
        <v>21.82</v>
      </c>
      <c r="BE8">
        <v>3.58</v>
      </c>
      <c r="BF8">
        <v>0.79</v>
      </c>
      <c r="BG8">
        <v>1.98</v>
      </c>
      <c r="BH8">
        <v>5.26</v>
      </c>
      <c r="BI8">
        <v>6.79</v>
      </c>
      <c r="BJ8">
        <v>2.81</v>
      </c>
      <c r="BK8">
        <v>2.56</v>
      </c>
      <c r="BL8">
        <v>0.81</v>
      </c>
      <c r="BM8">
        <v>0</v>
      </c>
      <c r="BN8">
        <v>0.5</v>
      </c>
      <c r="BO8">
        <v>14.1</v>
      </c>
      <c r="BP8">
        <v>3.73</v>
      </c>
      <c r="BQ8">
        <v>4.41</v>
      </c>
      <c r="BR8">
        <v>1.02</v>
      </c>
      <c r="BS8">
        <v>0.4</v>
      </c>
      <c r="BT8">
        <v>0</v>
      </c>
      <c r="BU8">
        <v>0</v>
      </c>
      <c r="BV8">
        <v>0</v>
      </c>
      <c r="BW8">
        <f t="shared" si="2"/>
        <v>70.56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107.9528</v>
      </c>
      <c r="L9">
        <v>549.928</v>
      </c>
      <c r="M9">
        <v>46</v>
      </c>
      <c r="N9">
        <v>118.125</v>
      </c>
      <c r="O9">
        <v>123.66562500000001</v>
      </c>
      <c r="P9">
        <v>125.58750000000001</v>
      </c>
      <c r="Q9">
        <v>17.277699999999999</v>
      </c>
      <c r="R9">
        <v>34.622999999999998</v>
      </c>
      <c r="S9">
        <v>21.687000000000001</v>
      </c>
      <c r="T9">
        <v>0</v>
      </c>
      <c r="U9">
        <v>345.375</v>
      </c>
      <c r="V9">
        <v>15.464600000000001</v>
      </c>
      <c r="W9">
        <v>31.960799999999999</v>
      </c>
      <c r="X9">
        <v>128.04990000000001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39.195599999999999</v>
      </c>
      <c r="AH9">
        <v>85.23</v>
      </c>
      <c r="AI9">
        <v>0</v>
      </c>
      <c r="AJ9">
        <v>0</v>
      </c>
      <c r="AK9">
        <v>25.38</v>
      </c>
      <c r="AL9">
        <v>58.1</v>
      </c>
      <c r="AM9">
        <v>0</v>
      </c>
      <c r="AN9">
        <v>0.86085</v>
      </c>
      <c r="AO9">
        <v>29.4</v>
      </c>
      <c r="AP9">
        <v>12.9381</v>
      </c>
      <c r="AQ9">
        <v>62.244</v>
      </c>
      <c r="AR9">
        <v>22.08</v>
      </c>
      <c r="AS9">
        <v>16.142399999999999</v>
      </c>
      <c r="AT9">
        <v>8.0684710000000006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70.56</v>
      </c>
      <c r="BA9">
        <f t="shared" si="1"/>
        <v>2262.7206060000003</v>
      </c>
      <c r="BB9">
        <v>6</v>
      </c>
      <c r="BD9">
        <v>21.82</v>
      </c>
      <c r="BE9">
        <v>3.58</v>
      </c>
      <c r="BF9">
        <v>0.79</v>
      </c>
      <c r="BG9">
        <v>1.98</v>
      </c>
      <c r="BH9">
        <v>5.26</v>
      </c>
      <c r="BI9">
        <v>6.79</v>
      </c>
      <c r="BJ9">
        <v>2.81</v>
      </c>
      <c r="BK9">
        <v>2.56</v>
      </c>
      <c r="BL9">
        <v>0.81</v>
      </c>
      <c r="BM9">
        <v>0</v>
      </c>
      <c r="BN9">
        <v>0.5</v>
      </c>
      <c r="BO9">
        <v>14.1</v>
      </c>
      <c r="BP9">
        <v>3.73</v>
      </c>
      <c r="BQ9">
        <v>4.41</v>
      </c>
      <c r="BR9">
        <v>1.02</v>
      </c>
      <c r="BS9">
        <v>0.4</v>
      </c>
      <c r="BT9">
        <v>0</v>
      </c>
      <c r="BU9">
        <v>0</v>
      </c>
      <c r="BV9">
        <v>0</v>
      </c>
      <c r="BW9">
        <f t="shared" si="2"/>
        <v>70.56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107.9528</v>
      </c>
      <c r="L10">
        <v>529</v>
      </c>
      <c r="M10">
        <v>46</v>
      </c>
      <c r="N10">
        <v>118.125</v>
      </c>
      <c r="O10">
        <v>123.66562500000001</v>
      </c>
      <c r="P10">
        <v>125.58750000000001</v>
      </c>
      <c r="Q10">
        <v>17.277699999999999</v>
      </c>
      <c r="R10">
        <v>34.622999999999998</v>
      </c>
      <c r="S10">
        <v>21.687000000000001</v>
      </c>
      <c r="T10">
        <v>0</v>
      </c>
      <c r="U10">
        <v>345.375</v>
      </c>
      <c r="V10">
        <v>15.464600000000001</v>
      </c>
      <c r="W10">
        <v>31.960799999999999</v>
      </c>
      <c r="X10">
        <v>128.04990000000001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39.195599999999999</v>
      </c>
      <c r="AH10">
        <v>85.23</v>
      </c>
      <c r="AI10">
        <v>0</v>
      </c>
      <c r="AJ10">
        <v>0</v>
      </c>
      <c r="AK10">
        <v>25.38</v>
      </c>
      <c r="AL10">
        <v>58.1</v>
      </c>
      <c r="AM10">
        <v>0</v>
      </c>
      <c r="AN10">
        <v>0.86085</v>
      </c>
      <c r="AO10">
        <v>29.4</v>
      </c>
      <c r="AP10">
        <v>12.9381</v>
      </c>
      <c r="AQ10">
        <v>62.244</v>
      </c>
      <c r="AR10">
        <v>22.08</v>
      </c>
      <c r="AS10">
        <v>16.142399999999999</v>
      </c>
      <c r="AT10">
        <v>8.7344000000000008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70.56</v>
      </c>
      <c r="BA10">
        <f t="shared" si="1"/>
        <v>2242.4585349999998</v>
      </c>
      <c r="BB10">
        <v>7</v>
      </c>
      <c r="BD10">
        <v>21.82</v>
      </c>
      <c r="BE10">
        <v>3.58</v>
      </c>
      <c r="BF10">
        <v>0.79</v>
      </c>
      <c r="BG10">
        <v>1.98</v>
      </c>
      <c r="BH10">
        <v>5.26</v>
      </c>
      <c r="BI10">
        <v>6.79</v>
      </c>
      <c r="BJ10">
        <v>2.81</v>
      </c>
      <c r="BK10">
        <v>2.56</v>
      </c>
      <c r="BL10">
        <v>0.81</v>
      </c>
      <c r="BM10">
        <v>0</v>
      </c>
      <c r="BN10">
        <v>0.5</v>
      </c>
      <c r="BO10">
        <v>14.1</v>
      </c>
      <c r="BP10">
        <v>3.73</v>
      </c>
      <c r="BQ10">
        <v>4.41</v>
      </c>
      <c r="BR10">
        <v>1.02</v>
      </c>
      <c r="BS10">
        <v>0.4</v>
      </c>
      <c r="BT10">
        <v>0</v>
      </c>
      <c r="BU10">
        <v>0</v>
      </c>
      <c r="BV10">
        <v>0</v>
      </c>
      <c r="BW10">
        <f t="shared" si="2"/>
        <v>70.56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107.9528</v>
      </c>
      <c r="L11">
        <v>529</v>
      </c>
      <c r="M11">
        <v>46</v>
      </c>
      <c r="N11">
        <v>118.125</v>
      </c>
      <c r="O11">
        <v>123.66562500000001</v>
      </c>
      <c r="P11">
        <v>125.58750000000001</v>
      </c>
      <c r="Q11">
        <v>17.277699999999999</v>
      </c>
      <c r="R11">
        <v>34.622999999999998</v>
      </c>
      <c r="S11">
        <v>21.687000000000001</v>
      </c>
      <c r="T11">
        <v>0</v>
      </c>
      <c r="U11">
        <v>345.375</v>
      </c>
      <c r="V11">
        <v>15.464600000000001</v>
      </c>
      <c r="W11">
        <v>31.960799999999999</v>
      </c>
      <c r="X11">
        <v>128.04990000000001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39.195599999999999</v>
      </c>
      <c r="AH11">
        <v>85.23</v>
      </c>
      <c r="AI11">
        <v>0</v>
      </c>
      <c r="AJ11">
        <v>0</v>
      </c>
      <c r="AK11">
        <v>25.38</v>
      </c>
      <c r="AL11">
        <v>58.1</v>
      </c>
      <c r="AM11">
        <v>0</v>
      </c>
      <c r="AN11">
        <v>0.86085</v>
      </c>
      <c r="AO11">
        <v>29.4</v>
      </c>
      <c r="AP11">
        <v>12.9381</v>
      </c>
      <c r="AQ11">
        <v>62.244</v>
      </c>
      <c r="AR11">
        <v>24.288</v>
      </c>
      <c r="AS11">
        <v>16.142399999999999</v>
      </c>
      <c r="AT11">
        <v>8.7344000000000008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70.360000000000014</v>
      </c>
      <c r="BA11">
        <f t="shared" si="1"/>
        <v>2244.466535</v>
      </c>
      <c r="BB11">
        <v>8</v>
      </c>
      <c r="BD11">
        <v>21.82</v>
      </c>
      <c r="BE11">
        <v>3.58</v>
      </c>
      <c r="BF11">
        <v>0.79</v>
      </c>
      <c r="BG11">
        <v>1.92</v>
      </c>
      <c r="BH11">
        <v>5.26</v>
      </c>
      <c r="BI11">
        <v>6.79</v>
      </c>
      <c r="BJ11">
        <v>2.81</v>
      </c>
      <c r="BK11">
        <v>2.56</v>
      </c>
      <c r="BL11">
        <v>0.81</v>
      </c>
      <c r="BM11">
        <v>0</v>
      </c>
      <c r="BN11">
        <v>0.49</v>
      </c>
      <c r="BO11">
        <v>14.1</v>
      </c>
      <c r="BP11">
        <v>3.73</v>
      </c>
      <c r="BQ11">
        <v>4.28</v>
      </c>
      <c r="BR11">
        <v>1.02</v>
      </c>
      <c r="BS11">
        <v>0.4</v>
      </c>
      <c r="BT11">
        <v>0</v>
      </c>
      <c r="BU11">
        <v>0</v>
      </c>
      <c r="BV11">
        <v>0</v>
      </c>
      <c r="BW11">
        <f t="shared" si="2"/>
        <v>70.360000000000014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107.9528</v>
      </c>
      <c r="L12">
        <v>509</v>
      </c>
      <c r="M12">
        <v>46</v>
      </c>
      <c r="N12">
        <v>118.125</v>
      </c>
      <c r="O12">
        <v>123.66562500000001</v>
      </c>
      <c r="P12">
        <v>125.58750000000001</v>
      </c>
      <c r="Q12">
        <v>17.277699999999999</v>
      </c>
      <c r="R12">
        <v>34.622999999999998</v>
      </c>
      <c r="S12">
        <v>21.687000000000001</v>
      </c>
      <c r="T12">
        <v>0</v>
      </c>
      <c r="U12">
        <v>345.375</v>
      </c>
      <c r="V12">
        <v>15.464600000000001</v>
      </c>
      <c r="W12">
        <v>31.960799999999999</v>
      </c>
      <c r="X12">
        <v>128.04990000000001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39.195599999999999</v>
      </c>
      <c r="AH12">
        <v>85.23</v>
      </c>
      <c r="AI12">
        <v>0</v>
      </c>
      <c r="AJ12">
        <v>0</v>
      </c>
      <c r="AK12">
        <v>25.38</v>
      </c>
      <c r="AL12">
        <v>58.1</v>
      </c>
      <c r="AM12">
        <v>0</v>
      </c>
      <c r="AN12">
        <v>0.86085</v>
      </c>
      <c r="AO12">
        <v>29.4</v>
      </c>
      <c r="AP12">
        <v>12.9381</v>
      </c>
      <c r="AQ12">
        <v>62.244</v>
      </c>
      <c r="AR12">
        <v>24.288</v>
      </c>
      <c r="AS12">
        <v>16.142399999999999</v>
      </c>
      <c r="AT12">
        <v>8.7344000000000008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70.360000000000014</v>
      </c>
      <c r="BA12">
        <f t="shared" si="1"/>
        <v>2224.4665350000005</v>
      </c>
      <c r="BB12">
        <v>9</v>
      </c>
      <c r="BD12">
        <v>21.82</v>
      </c>
      <c r="BE12">
        <v>3.58</v>
      </c>
      <c r="BF12">
        <v>0.79</v>
      </c>
      <c r="BG12">
        <v>1.92</v>
      </c>
      <c r="BH12">
        <v>5.26</v>
      </c>
      <c r="BI12">
        <v>6.79</v>
      </c>
      <c r="BJ12">
        <v>2.81</v>
      </c>
      <c r="BK12">
        <v>2.56</v>
      </c>
      <c r="BL12">
        <v>0.81</v>
      </c>
      <c r="BM12">
        <v>0</v>
      </c>
      <c r="BN12">
        <v>0.49</v>
      </c>
      <c r="BO12">
        <v>14.1</v>
      </c>
      <c r="BP12">
        <v>3.73</v>
      </c>
      <c r="BQ12">
        <v>4.28</v>
      </c>
      <c r="BR12">
        <v>1.02</v>
      </c>
      <c r="BS12">
        <v>0.4</v>
      </c>
      <c r="BT12">
        <v>0</v>
      </c>
      <c r="BU12">
        <v>0</v>
      </c>
      <c r="BV12">
        <v>0</v>
      </c>
      <c r="BW12">
        <f t="shared" si="2"/>
        <v>70.360000000000014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107.9528</v>
      </c>
      <c r="L13">
        <v>419</v>
      </c>
      <c r="M13">
        <v>46</v>
      </c>
      <c r="N13">
        <v>118.125</v>
      </c>
      <c r="O13">
        <v>123.66562500000001</v>
      </c>
      <c r="P13">
        <v>125.58750000000001</v>
      </c>
      <c r="Q13">
        <v>17.277699999999999</v>
      </c>
      <c r="R13">
        <v>34.622999999999998</v>
      </c>
      <c r="S13">
        <v>21.687000000000001</v>
      </c>
      <c r="T13">
        <v>0</v>
      </c>
      <c r="U13">
        <v>342</v>
      </c>
      <c r="V13">
        <v>15.464600000000001</v>
      </c>
      <c r="W13">
        <v>31.960799999999999</v>
      </c>
      <c r="X13">
        <v>128.04990000000001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39.195599999999999</v>
      </c>
      <c r="AH13">
        <v>85.23</v>
      </c>
      <c r="AI13">
        <v>0</v>
      </c>
      <c r="AJ13">
        <v>0</v>
      </c>
      <c r="AK13">
        <v>25.38</v>
      </c>
      <c r="AL13">
        <v>58.1</v>
      </c>
      <c r="AM13">
        <v>0</v>
      </c>
      <c r="AN13">
        <v>0.86085</v>
      </c>
      <c r="AO13">
        <v>29.4</v>
      </c>
      <c r="AP13">
        <v>12.9381</v>
      </c>
      <c r="AQ13">
        <v>62.244</v>
      </c>
      <c r="AR13">
        <v>24.288</v>
      </c>
      <c r="AS13">
        <v>16.142399999999999</v>
      </c>
      <c r="AT13">
        <v>9.3935999999999993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70.360000000000014</v>
      </c>
      <c r="BA13">
        <f t="shared" si="1"/>
        <v>2131.7507350000001</v>
      </c>
      <c r="BB13">
        <v>10</v>
      </c>
      <c r="BD13">
        <v>21.82</v>
      </c>
      <c r="BE13">
        <v>3.58</v>
      </c>
      <c r="BF13">
        <v>0.79</v>
      </c>
      <c r="BG13">
        <v>1.92</v>
      </c>
      <c r="BH13">
        <v>5.26</v>
      </c>
      <c r="BI13">
        <v>6.79</v>
      </c>
      <c r="BJ13">
        <v>2.81</v>
      </c>
      <c r="BK13">
        <v>2.56</v>
      </c>
      <c r="BL13">
        <v>0.81</v>
      </c>
      <c r="BM13">
        <v>0</v>
      </c>
      <c r="BN13">
        <v>0.49</v>
      </c>
      <c r="BO13">
        <v>14.1</v>
      </c>
      <c r="BP13">
        <v>3.73</v>
      </c>
      <c r="BQ13">
        <v>4.28</v>
      </c>
      <c r="BR13">
        <v>1.02</v>
      </c>
      <c r="BS13">
        <v>0.4</v>
      </c>
      <c r="BT13">
        <v>0</v>
      </c>
      <c r="BU13">
        <v>0</v>
      </c>
      <c r="BV13">
        <v>0</v>
      </c>
      <c r="BW13">
        <f t="shared" si="2"/>
        <v>70.360000000000014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109.985437</v>
      </c>
      <c r="L14">
        <v>409</v>
      </c>
      <c r="M14">
        <v>46</v>
      </c>
      <c r="N14">
        <v>118.125</v>
      </c>
      <c r="O14">
        <v>123.66562500000001</v>
      </c>
      <c r="P14">
        <v>125.58750000000001</v>
      </c>
      <c r="Q14">
        <v>17.277699999999999</v>
      </c>
      <c r="R14">
        <v>34.622999999999998</v>
      </c>
      <c r="S14">
        <v>21.687000000000001</v>
      </c>
      <c r="T14">
        <v>0</v>
      </c>
      <c r="U14">
        <v>342</v>
      </c>
      <c r="V14">
        <v>15.464600000000001</v>
      </c>
      <c r="W14">
        <v>31.960799999999999</v>
      </c>
      <c r="X14">
        <v>128.04990000000001</v>
      </c>
      <c r="Y14">
        <v>0</v>
      </c>
      <c r="Z14">
        <v>6.5537999999999998</v>
      </c>
      <c r="AA14">
        <v>0</v>
      </c>
      <c r="AB14">
        <v>26.34008</v>
      </c>
      <c r="AC14">
        <v>9.6778399999999998</v>
      </c>
      <c r="AD14">
        <v>36.544144000000003</v>
      </c>
      <c r="AE14">
        <v>49.436556000000003</v>
      </c>
      <c r="AF14">
        <v>28.594000000000001</v>
      </c>
      <c r="AG14">
        <v>39.195599999999999</v>
      </c>
      <c r="AH14">
        <v>85.23</v>
      </c>
      <c r="AI14">
        <v>0</v>
      </c>
      <c r="AJ14">
        <v>0</v>
      </c>
      <c r="AK14">
        <v>25.38</v>
      </c>
      <c r="AL14">
        <v>58.1</v>
      </c>
      <c r="AM14">
        <v>0</v>
      </c>
      <c r="AN14">
        <v>0.86085</v>
      </c>
      <c r="AO14">
        <v>29.4</v>
      </c>
      <c r="AP14">
        <v>12.9381</v>
      </c>
      <c r="AQ14">
        <v>62.244</v>
      </c>
      <c r="AR14">
        <v>24.288</v>
      </c>
      <c r="AS14">
        <v>16.142399999999999</v>
      </c>
      <c r="AT14">
        <v>9.3935999999999993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70.360000000000014</v>
      </c>
      <c r="BA14">
        <f t="shared" si="1"/>
        <v>2114.1055320000005</v>
      </c>
      <c r="BB14">
        <v>11</v>
      </c>
      <c r="BD14">
        <v>21.82</v>
      </c>
      <c r="BE14">
        <v>3.58</v>
      </c>
      <c r="BF14">
        <v>0.79</v>
      </c>
      <c r="BG14">
        <v>1.92</v>
      </c>
      <c r="BH14">
        <v>5.26</v>
      </c>
      <c r="BI14">
        <v>6.79</v>
      </c>
      <c r="BJ14">
        <v>2.81</v>
      </c>
      <c r="BK14">
        <v>2.56</v>
      </c>
      <c r="BL14">
        <v>0.81</v>
      </c>
      <c r="BM14">
        <v>0</v>
      </c>
      <c r="BN14">
        <v>0.49</v>
      </c>
      <c r="BO14">
        <v>14.1</v>
      </c>
      <c r="BP14">
        <v>3.73</v>
      </c>
      <c r="BQ14">
        <v>4.28</v>
      </c>
      <c r="BR14">
        <v>1.02</v>
      </c>
      <c r="BS14">
        <v>0.4</v>
      </c>
      <c r="BT14">
        <v>0</v>
      </c>
      <c r="BU14">
        <v>0</v>
      </c>
      <c r="BV14">
        <v>0</v>
      </c>
      <c r="BW14">
        <f t="shared" si="2"/>
        <v>70.360000000000014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109.976934</v>
      </c>
      <c r="L15">
        <v>389</v>
      </c>
      <c r="M15">
        <v>46</v>
      </c>
      <c r="N15">
        <v>118.125</v>
      </c>
      <c r="O15">
        <v>123.66562500000001</v>
      </c>
      <c r="P15">
        <v>125.58750000000001</v>
      </c>
      <c r="Q15">
        <v>17.277699999999999</v>
      </c>
      <c r="R15">
        <v>34.622999999999998</v>
      </c>
      <c r="S15">
        <v>21.687000000000001</v>
      </c>
      <c r="T15">
        <v>0</v>
      </c>
      <c r="U15">
        <v>342</v>
      </c>
      <c r="V15">
        <v>15.464600000000001</v>
      </c>
      <c r="W15">
        <v>31.960799999999999</v>
      </c>
      <c r="X15">
        <v>128.04990000000001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36.544144000000003</v>
      </c>
      <c r="AE15">
        <v>49.436556000000003</v>
      </c>
      <c r="AF15">
        <v>28.594000000000001</v>
      </c>
      <c r="AG15">
        <v>39.195599999999999</v>
      </c>
      <c r="AH15">
        <v>70.172700000000006</v>
      </c>
      <c r="AI15">
        <v>0</v>
      </c>
      <c r="AJ15">
        <v>0</v>
      </c>
      <c r="AK15">
        <v>25.38</v>
      </c>
      <c r="AL15">
        <v>47.642000000000003</v>
      </c>
      <c r="AM15">
        <v>0</v>
      </c>
      <c r="AN15">
        <v>0.86085</v>
      </c>
      <c r="AO15">
        <v>29.4</v>
      </c>
      <c r="AP15">
        <v>11.529</v>
      </c>
      <c r="AQ15">
        <v>62.244</v>
      </c>
      <c r="AR15">
        <v>22.08</v>
      </c>
      <c r="AS15">
        <v>16.142399999999999</v>
      </c>
      <c r="AT15">
        <v>9.3935999999999993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70.360000000000014</v>
      </c>
      <c r="BA15">
        <f t="shared" si="1"/>
        <v>2051.6879490000006</v>
      </c>
      <c r="BB15">
        <v>12</v>
      </c>
      <c r="BD15">
        <v>21.82</v>
      </c>
      <c r="BE15">
        <v>3.58</v>
      </c>
      <c r="BF15">
        <v>0.79</v>
      </c>
      <c r="BG15">
        <v>1.92</v>
      </c>
      <c r="BH15">
        <v>5.26</v>
      </c>
      <c r="BI15">
        <v>6.79</v>
      </c>
      <c r="BJ15">
        <v>2.81</v>
      </c>
      <c r="BK15">
        <v>2.56</v>
      </c>
      <c r="BL15">
        <v>0.81</v>
      </c>
      <c r="BM15">
        <v>0</v>
      </c>
      <c r="BN15">
        <v>0.49</v>
      </c>
      <c r="BO15">
        <v>14.1</v>
      </c>
      <c r="BP15">
        <v>3.73</v>
      </c>
      <c r="BQ15">
        <v>4.28</v>
      </c>
      <c r="BR15">
        <v>1.02</v>
      </c>
      <c r="BS15">
        <v>0.4</v>
      </c>
      <c r="BT15">
        <v>0</v>
      </c>
      <c r="BU15">
        <v>0</v>
      </c>
      <c r="BV15">
        <v>0</v>
      </c>
      <c r="BW15">
        <f t="shared" si="2"/>
        <v>70.360000000000014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117.793538</v>
      </c>
      <c r="L16">
        <v>389</v>
      </c>
      <c r="M16">
        <v>46</v>
      </c>
      <c r="N16">
        <v>118.125</v>
      </c>
      <c r="O16">
        <v>123.66562500000001</v>
      </c>
      <c r="P16">
        <v>125.58750000000001</v>
      </c>
      <c r="Q16">
        <v>17.277699999999999</v>
      </c>
      <c r="R16">
        <v>34.622999999999998</v>
      </c>
      <c r="S16">
        <v>21.687000000000001</v>
      </c>
      <c r="T16">
        <v>0</v>
      </c>
      <c r="U16">
        <v>342</v>
      </c>
      <c r="V16">
        <v>15.464600000000001</v>
      </c>
      <c r="W16">
        <v>31.960799999999999</v>
      </c>
      <c r="X16">
        <v>128.04990000000001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36.544144000000003</v>
      </c>
      <c r="AE16">
        <v>49.436556000000003</v>
      </c>
      <c r="AF16">
        <v>28.594000000000001</v>
      </c>
      <c r="AG16">
        <v>39.195599999999999</v>
      </c>
      <c r="AH16">
        <v>70.172700000000006</v>
      </c>
      <c r="AI16">
        <v>0</v>
      </c>
      <c r="AJ16">
        <v>0</v>
      </c>
      <c r="AK16">
        <v>25.38</v>
      </c>
      <c r="AL16">
        <v>47.642000000000003</v>
      </c>
      <c r="AM16">
        <v>0</v>
      </c>
      <c r="AN16">
        <v>0.86085</v>
      </c>
      <c r="AO16">
        <v>29.4</v>
      </c>
      <c r="AP16">
        <v>11.529</v>
      </c>
      <c r="AQ16">
        <v>62.244</v>
      </c>
      <c r="AR16">
        <v>22.08</v>
      </c>
      <c r="AS16">
        <v>16.142399999999999</v>
      </c>
      <c r="AT16">
        <v>8.7344000000000008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70.360000000000014</v>
      </c>
      <c r="BA16">
        <f t="shared" si="1"/>
        <v>2058.8453530000006</v>
      </c>
      <c r="BB16">
        <v>13</v>
      </c>
      <c r="BD16">
        <v>21.82</v>
      </c>
      <c r="BE16">
        <v>3.58</v>
      </c>
      <c r="BF16">
        <v>0.79</v>
      </c>
      <c r="BG16">
        <v>1.92</v>
      </c>
      <c r="BH16">
        <v>5.26</v>
      </c>
      <c r="BI16">
        <v>6.79</v>
      </c>
      <c r="BJ16">
        <v>2.81</v>
      </c>
      <c r="BK16">
        <v>2.56</v>
      </c>
      <c r="BL16">
        <v>0.81</v>
      </c>
      <c r="BM16">
        <v>0</v>
      </c>
      <c r="BN16">
        <v>0.49</v>
      </c>
      <c r="BO16">
        <v>14.1</v>
      </c>
      <c r="BP16">
        <v>3.73</v>
      </c>
      <c r="BQ16">
        <v>4.28</v>
      </c>
      <c r="BR16">
        <v>1.02</v>
      </c>
      <c r="BS16">
        <v>0.4</v>
      </c>
      <c r="BT16">
        <v>0</v>
      </c>
      <c r="BU16">
        <v>0</v>
      </c>
      <c r="BV16">
        <v>0</v>
      </c>
      <c r="BW16">
        <f t="shared" si="2"/>
        <v>70.360000000000014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117.61311600000001</v>
      </c>
      <c r="L17">
        <v>358.709518</v>
      </c>
      <c r="M17">
        <v>46</v>
      </c>
      <c r="N17">
        <v>118.125</v>
      </c>
      <c r="O17">
        <v>123.66562500000001</v>
      </c>
      <c r="P17">
        <v>125.58750000000001</v>
      </c>
      <c r="Q17">
        <v>16.9544</v>
      </c>
      <c r="R17">
        <v>34.015300000000003</v>
      </c>
      <c r="S17">
        <v>21.3065</v>
      </c>
      <c r="T17">
        <v>0</v>
      </c>
      <c r="U17">
        <v>342</v>
      </c>
      <c r="V17">
        <v>15.464600000000001</v>
      </c>
      <c r="W17">
        <v>31.960799999999999</v>
      </c>
      <c r="X17">
        <v>128.04990000000001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36.544144000000003</v>
      </c>
      <c r="AE17">
        <v>49.436556000000003</v>
      </c>
      <c r="AF17">
        <v>28.594000000000001</v>
      </c>
      <c r="AG17">
        <v>39.195599999999999</v>
      </c>
      <c r="AH17">
        <v>70.172700000000006</v>
      </c>
      <c r="AI17">
        <v>0</v>
      </c>
      <c r="AJ17">
        <v>0</v>
      </c>
      <c r="AK17">
        <v>25.38</v>
      </c>
      <c r="AL17">
        <v>47.642000000000003</v>
      </c>
      <c r="AM17">
        <v>0</v>
      </c>
      <c r="AN17">
        <v>0.86085</v>
      </c>
      <c r="AO17">
        <v>29.4</v>
      </c>
      <c r="AP17">
        <v>11.529</v>
      </c>
      <c r="AQ17">
        <v>62.244</v>
      </c>
      <c r="AR17">
        <v>22.08</v>
      </c>
      <c r="AS17">
        <v>16.142399999999999</v>
      </c>
      <c r="AT17">
        <v>9.3935999999999993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70.360000000000014</v>
      </c>
      <c r="BA17">
        <f t="shared" si="1"/>
        <v>2027.7221490000006</v>
      </c>
      <c r="BB17">
        <v>14</v>
      </c>
      <c r="BD17">
        <v>21.82</v>
      </c>
      <c r="BE17">
        <v>3.58</v>
      </c>
      <c r="BF17">
        <v>0.79</v>
      </c>
      <c r="BG17">
        <v>1.92</v>
      </c>
      <c r="BH17">
        <v>5.26</v>
      </c>
      <c r="BI17">
        <v>6.79</v>
      </c>
      <c r="BJ17">
        <v>2.81</v>
      </c>
      <c r="BK17">
        <v>2.56</v>
      </c>
      <c r="BL17">
        <v>0.81</v>
      </c>
      <c r="BM17">
        <v>0</v>
      </c>
      <c r="BN17">
        <v>0.49</v>
      </c>
      <c r="BO17">
        <v>14.1</v>
      </c>
      <c r="BP17">
        <v>3.73</v>
      </c>
      <c r="BQ17">
        <v>4.28</v>
      </c>
      <c r="BR17">
        <v>1.02</v>
      </c>
      <c r="BS17">
        <v>0.4</v>
      </c>
      <c r="BT17">
        <v>0</v>
      </c>
      <c r="BU17">
        <v>0</v>
      </c>
      <c r="BV17">
        <v>0</v>
      </c>
      <c r="BW17">
        <f t="shared" si="2"/>
        <v>70.360000000000014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117.621521</v>
      </c>
      <c r="L18">
        <v>358.709518</v>
      </c>
      <c r="M18">
        <v>46</v>
      </c>
      <c r="N18">
        <v>118.125</v>
      </c>
      <c r="O18">
        <v>123.66562500000001</v>
      </c>
      <c r="P18">
        <v>125.58750000000001</v>
      </c>
      <c r="Q18">
        <v>16.9544</v>
      </c>
      <c r="R18">
        <v>34.015300000000003</v>
      </c>
      <c r="S18">
        <v>21.3065</v>
      </c>
      <c r="T18">
        <v>0</v>
      </c>
      <c r="U18">
        <v>342</v>
      </c>
      <c r="V18">
        <v>15.464600000000001</v>
      </c>
      <c r="W18">
        <v>31.960799999999999</v>
      </c>
      <c r="X18">
        <v>128.04990000000001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36.544144000000003</v>
      </c>
      <c r="AE18">
        <v>49.436556000000003</v>
      </c>
      <c r="AF18">
        <v>28.594000000000001</v>
      </c>
      <c r="AG18">
        <v>39.195599999999999</v>
      </c>
      <c r="AH18">
        <v>70.172700000000006</v>
      </c>
      <c r="AI18">
        <v>0</v>
      </c>
      <c r="AJ18">
        <v>0</v>
      </c>
      <c r="AK18">
        <v>25.38</v>
      </c>
      <c r="AL18">
        <v>47.642000000000003</v>
      </c>
      <c r="AM18">
        <v>0</v>
      </c>
      <c r="AN18">
        <v>0.86085</v>
      </c>
      <c r="AO18">
        <v>29.4</v>
      </c>
      <c r="AP18">
        <v>11.529</v>
      </c>
      <c r="AQ18">
        <v>62.244</v>
      </c>
      <c r="AR18">
        <v>22.08</v>
      </c>
      <c r="AS18">
        <v>16.142399999999999</v>
      </c>
      <c r="AT18">
        <v>9.3935999999999993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70.360000000000014</v>
      </c>
      <c r="BA18">
        <f t="shared" si="1"/>
        <v>2027.7305540000007</v>
      </c>
      <c r="BB18">
        <v>15</v>
      </c>
      <c r="BD18">
        <v>21.82</v>
      </c>
      <c r="BE18">
        <v>3.58</v>
      </c>
      <c r="BF18">
        <v>0.79</v>
      </c>
      <c r="BG18">
        <v>1.92</v>
      </c>
      <c r="BH18">
        <v>5.26</v>
      </c>
      <c r="BI18">
        <v>6.79</v>
      </c>
      <c r="BJ18">
        <v>2.81</v>
      </c>
      <c r="BK18">
        <v>2.56</v>
      </c>
      <c r="BL18">
        <v>0.81</v>
      </c>
      <c r="BM18">
        <v>0</v>
      </c>
      <c r="BN18">
        <v>0.49</v>
      </c>
      <c r="BO18">
        <v>14.1</v>
      </c>
      <c r="BP18">
        <v>3.73</v>
      </c>
      <c r="BQ18">
        <v>4.28</v>
      </c>
      <c r="BR18">
        <v>1.02</v>
      </c>
      <c r="BS18">
        <v>0.4</v>
      </c>
      <c r="BT18">
        <v>0</v>
      </c>
      <c r="BU18">
        <v>0</v>
      </c>
      <c r="BV18">
        <v>0</v>
      </c>
      <c r="BW18">
        <f t="shared" si="2"/>
        <v>70.360000000000014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117.61311600000001</v>
      </c>
      <c r="L19">
        <v>366.68</v>
      </c>
      <c r="M19">
        <v>46</v>
      </c>
      <c r="N19">
        <v>118.125</v>
      </c>
      <c r="O19">
        <v>123.66562500000001</v>
      </c>
      <c r="P19">
        <v>125.58750000000001</v>
      </c>
      <c r="Q19">
        <v>16.9544</v>
      </c>
      <c r="R19">
        <v>34.015300000000003</v>
      </c>
      <c r="S19">
        <v>21.3065</v>
      </c>
      <c r="T19">
        <v>0</v>
      </c>
      <c r="U19">
        <v>342</v>
      </c>
      <c r="V19">
        <v>15.464600000000001</v>
      </c>
      <c r="W19">
        <v>31.960799999999999</v>
      </c>
      <c r="X19">
        <v>128.04990000000001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36.544144000000003</v>
      </c>
      <c r="AE19">
        <v>49.436556000000003</v>
      </c>
      <c r="AF19">
        <v>28.594000000000001</v>
      </c>
      <c r="AG19">
        <v>39.195599999999999</v>
      </c>
      <c r="AH19">
        <v>70.172700000000006</v>
      </c>
      <c r="AI19">
        <v>2.5459999999999998</v>
      </c>
      <c r="AJ19">
        <v>0</v>
      </c>
      <c r="AK19">
        <v>25.38</v>
      </c>
      <c r="AL19">
        <v>47.642000000000003</v>
      </c>
      <c r="AM19">
        <v>0</v>
      </c>
      <c r="AN19">
        <v>0.86085</v>
      </c>
      <c r="AO19">
        <v>29.4</v>
      </c>
      <c r="AP19">
        <v>11.529</v>
      </c>
      <c r="AQ19">
        <v>62.244</v>
      </c>
      <c r="AR19">
        <v>22.08</v>
      </c>
      <c r="AS19">
        <v>16.142399999999999</v>
      </c>
      <c r="AT19">
        <v>9.3935999999999993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70.360000000000014</v>
      </c>
      <c r="BA19">
        <f t="shared" si="1"/>
        <v>2038.2386310000006</v>
      </c>
      <c r="BB19">
        <v>16</v>
      </c>
      <c r="BD19">
        <v>21.82</v>
      </c>
      <c r="BE19">
        <v>3.58</v>
      </c>
      <c r="BF19">
        <v>0.79</v>
      </c>
      <c r="BG19">
        <v>1.92</v>
      </c>
      <c r="BH19">
        <v>5.26</v>
      </c>
      <c r="BI19">
        <v>6.79</v>
      </c>
      <c r="BJ19">
        <v>2.81</v>
      </c>
      <c r="BK19">
        <v>2.56</v>
      </c>
      <c r="BL19">
        <v>0.81</v>
      </c>
      <c r="BM19">
        <v>0</v>
      </c>
      <c r="BN19">
        <v>0.49</v>
      </c>
      <c r="BO19">
        <v>14.1</v>
      </c>
      <c r="BP19">
        <v>3.73</v>
      </c>
      <c r="BQ19">
        <v>4.28</v>
      </c>
      <c r="BR19">
        <v>1.02</v>
      </c>
      <c r="BS19">
        <v>0.4</v>
      </c>
      <c r="BT19">
        <v>0</v>
      </c>
      <c r="BU19">
        <v>0</v>
      </c>
      <c r="BV19">
        <v>0</v>
      </c>
      <c r="BW19">
        <f t="shared" si="2"/>
        <v>70.360000000000014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117.621521</v>
      </c>
      <c r="L20">
        <v>358.709518</v>
      </c>
      <c r="M20">
        <v>46</v>
      </c>
      <c r="N20">
        <v>118.125</v>
      </c>
      <c r="O20">
        <v>123.66562500000001</v>
      </c>
      <c r="P20">
        <v>125.58750000000001</v>
      </c>
      <c r="Q20">
        <v>16.9544</v>
      </c>
      <c r="R20">
        <v>34.015300000000003</v>
      </c>
      <c r="S20">
        <v>21.3065</v>
      </c>
      <c r="T20">
        <v>0</v>
      </c>
      <c r="U20">
        <v>342</v>
      </c>
      <c r="V20">
        <v>15.464600000000001</v>
      </c>
      <c r="W20">
        <v>31.960799999999999</v>
      </c>
      <c r="X20">
        <v>128.04990000000001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36.544144000000003</v>
      </c>
      <c r="AE20">
        <v>49.436556000000003</v>
      </c>
      <c r="AF20">
        <v>28.594000000000001</v>
      </c>
      <c r="AG20">
        <v>39.195599999999999</v>
      </c>
      <c r="AH20">
        <v>70.172700000000006</v>
      </c>
      <c r="AI20">
        <v>3.1825000000000001</v>
      </c>
      <c r="AJ20">
        <v>0</v>
      </c>
      <c r="AK20">
        <v>25.38</v>
      </c>
      <c r="AL20">
        <v>47.642000000000003</v>
      </c>
      <c r="AM20">
        <v>0</v>
      </c>
      <c r="AN20">
        <v>0.86085</v>
      </c>
      <c r="AO20">
        <v>29.4</v>
      </c>
      <c r="AP20">
        <v>11.529</v>
      </c>
      <c r="AQ20">
        <v>62.244</v>
      </c>
      <c r="AR20">
        <v>22.08</v>
      </c>
      <c r="AS20">
        <v>16.142399999999999</v>
      </c>
      <c r="AT20">
        <v>9.3935999999999993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70.360000000000014</v>
      </c>
      <c r="BA20">
        <f t="shared" si="1"/>
        <v>2030.9130540000006</v>
      </c>
      <c r="BB20">
        <v>17</v>
      </c>
      <c r="BD20">
        <v>21.82</v>
      </c>
      <c r="BE20">
        <v>3.58</v>
      </c>
      <c r="BF20">
        <v>0.79</v>
      </c>
      <c r="BG20">
        <v>1.92</v>
      </c>
      <c r="BH20">
        <v>5.26</v>
      </c>
      <c r="BI20">
        <v>6.79</v>
      </c>
      <c r="BJ20">
        <v>2.81</v>
      </c>
      <c r="BK20">
        <v>2.56</v>
      </c>
      <c r="BL20">
        <v>0.81</v>
      </c>
      <c r="BM20">
        <v>0</v>
      </c>
      <c r="BN20">
        <v>0.49</v>
      </c>
      <c r="BO20">
        <v>14.1</v>
      </c>
      <c r="BP20">
        <v>3.73</v>
      </c>
      <c r="BQ20">
        <v>4.28</v>
      </c>
      <c r="BR20">
        <v>1.02</v>
      </c>
      <c r="BS20">
        <v>0.4</v>
      </c>
      <c r="BT20">
        <v>0</v>
      </c>
      <c r="BU20">
        <v>0</v>
      </c>
      <c r="BV20">
        <v>0</v>
      </c>
      <c r="BW20">
        <f t="shared" si="2"/>
        <v>70.360000000000014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105.3028</v>
      </c>
      <c r="L21">
        <v>356.39112</v>
      </c>
      <c r="M21">
        <v>46</v>
      </c>
      <c r="N21">
        <v>118.125</v>
      </c>
      <c r="O21">
        <v>123.66562500000001</v>
      </c>
      <c r="P21">
        <v>129.375</v>
      </c>
      <c r="Q21">
        <v>10.794833000000001</v>
      </c>
      <c r="R21">
        <v>19.63119</v>
      </c>
      <c r="S21">
        <v>16.096499999999999</v>
      </c>
      <c r="T21">
        <v>0</v>
      </c>
      <c r="U21">
        <v>342</v>
      </c>
      <c r="V21">
        <v>15.464600000000001</v>
      </c>
      <c r="W21">
        <v>31.960799999999999</v>
      </c>
      <c r="X21">
        <v>128.04990000000001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36.544144000000003</v>
      </c>
      <c r="AE21">
        <v>49.436556000000003</v>
      </c>
      <c r="AF21">
        <v>28.594000000000001</v>
      </c>
      <c r="AG21">
        <v>39.195599999999999</v>
      </c>
      <c r="AH21">
        <v>70.172700000000006</v>
      </c>
      <c r="AI21">
        <v>14.003</v>
      </c>
      <c r="AJ21">
        <v>0</v>
      </c>
      <c r="AK21">
        <v>25.38</v>
      </c>
      <c r="AL21">
        <v>47.642000000000003</v>
      </c>
      <c r="AM21">
        <v>0</v>
      </c>
      <c r="AN21">
        <v>0.86085</v>
      </c>
      <c r="AO21">
        <v>29.4</v>
      </c>
      <c r="AP21">
        <v>11.529</v>
      </c>
      <c r="AQ21">
        <v>62.244</v>
      </c>
      <c r="AR21">
        <v>22.08</v>
      </c>
      <c r="AS21">
        <v>16.142399999999999</v>
      </c>
      <c r="AT21">
        <v>9.3935999999999993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70.360000000000014</v>
      </c>
      <c r="BA21">
        <f t="shared" si="1"/>
        <v>2005.1302580000001</v>
      </c>
      <c r="BB21">
        <v>18</v>
      </c>
      <c r="BD21">
        <v>21.82</v>
      </c>
      <c r="BE21">
        <v>3.58</v>
      </c>
      <c r="BF21">
        <v>0.79</v>
      </c>
      <c r="BG21">
        <v>1.92</v>
      </c>
      <c r="BH21">
        <v>5.26</v>
      </c>
      <c r="BI21">
        <v>6.79</v>
      </c>
      <c r="BJ21">
        <v>2.81</v>
      </c>
      <c r="BK21">
        <v>2.56</v>
      </c>
      <c r="BL21">
        <v>0.81</v>
      </c>
      <c r="BM21">
        <v>0</v>
      </c>
      <c r="BN21">
        <v>0.49</v>
      </c>
      <c r="BO21">
        <v>14.1</v>
      </c>
      <c r="BP21">
        <v>3.73</v>
      </c>
      <c r="BQ21">
        <v>4.28</v>
      </c>
      <c r="BR21">
        <v>1.02</v>
      </c>
      <c r="BS21">
        <v>0.4</v>
      </c>
      <c r="BT21">
        <v>0</v>
      </c>
      <c r="BU21">
        <v>0</v>
      </c>
      <c r="BV21">
        <v>0</v>
      </c>
      <c r="BW21">
        <f t="shared" si="2"/>
        <v>70.360000000000014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105.3028</v>
      </c>
      <c r="L22">
        <v>356.39112</v>
      </c>
      <c r="M22">
        <v>46</v>
      </c>
      <c r="N22">
        <v>118.125</v>
      </c>
      <c r="O22">
        <v>123.66562500000001</v>
      </c>
      <c r="P22">
        <v>130.125</v>
      </c>
      <c r="Q22">
        <v>16.9544</v>
      </c>
      <c r="R22">
        <v>19.63119</v>
      </c>
      <c r="S22">
        <v>21.3065</v>
      </c>
      <c r="T22">
        <v>0</v>
      </c>
      <c r="U22">
        <v>342</v>
      </c>
      <c r="V22">
        <v>15.464600000000001</v>
      </c>
      <c r="W22">
        <v>31.960799999999999</v>
      </c>
      <c r="X22">
        <v>128.04990000000001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36.544144000000003</v>
      </c>
      <c r="AE22">
        <v>49.436556000000003</v>
      </c>
      <c r="AF22">
        <v>28.594000000000001</v>
      </c>
      <c r="AG22">
        <v>39.195599999999999</v>
      </c>
      <c r="AH22">
        <v>70.172700000000006</v>
      </c>
      <c r="AI22">
        <v>14.003</v>
      </c>
      <c r="AJ22">
        <v>0</v>
      </c>
      <c r="AK22">
        <v>25.38</v>
      </c>
      <c r="AL22">
        <v>47.642000000000003</v>
      </c>
      <c r="AM22">
        <v>0</v>
      </c>
      <c r="AN22">
        <v>0.86085</v>
      </c>
      <c r="AO22">
        <v>29.4</v>
      </c>
      <c r="AP22">
        <v>11.529</v>
      </c>
      <c r="AQ22">
        <v>62.244</v>
      </c>
      <c r="AR22">
        <v>22.08</v>
      </c>
      <c r="AS22">
        <v>16.142399999999999</v>
      </c>
      <c r="AT22">
        <v>9.3935999999999993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70.360000000000014</v>
      </c>
      <c r="BA22">
        <f t="shared" si="1"/>
        <v>2017.2498250000003</v>
      </c>
      <c r="BB22">
        <v>19</v>
      </c>
      <c r="BD22">
        <v>21.82</v>
      </c>
      <c r="BE22">
        <v>3.58</v>
      </c>
      <c r="BF22">
        <v>0.79</v>
      </c>
      <c r="BG22">
        <v>1.92</v>
      </c>
      <c r="BH22">
        <v>5.26</v>
      </c>
      <c r="BI22">
        <v>6.79</v>
      </c>
      <c r="BJ22">
        <v>2.81</v>
      </c>
      <c r="BK22">
        <v>2.56</v>
      </c>
      <c r="BL22">
        <v>0.81</v>
      </c>
      <c r="BM22">
        <v>0</v>
      </c>
      <c r="BN22">
        <v>0.49</v>
      </c>
      <c r="BO22">
        <v>14.1</v>
      </c>
      <c r="BP22">
        <v>3.73</v>
      </c>
      <c r="BQ22">
        <v>4.28</v>
      </c>
      <c r="BR22">
        <v>1.02</v>
      </c>
      <c r="BS22">
        <v>0.4</v>
      </c>
      <c r="BT22">
        <v>0</v>
      </c>
      <c r="BU22">
        <v>0</v>
      </c>
      <c r="BV22">
        <v>0</v>
      </c>
      <c r="BW22">
        <f t="shared" si="2"/>
        <v>70.360000000000014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105.3028</v>
      </c>
      <c r="L23">
        <v>343</v>
      </c>
      <c r="M23">
        <v>46</v>
      </c>
      <c r="N23">
        <v>118.125</v>
      </c>
      <c r="O23">
        <v>123.66562500000001</v>
      </c>
      <c r="P23">
        <v>131.625</v>
      </c>
      <c r="Q23">
        <v>16.9544</v>
      </c>
      <c r="R23">
        <v>19.63119</v>
      </c>
      <c r="S23">
        <v>21.3065</v>
      </c>
      <c r="T23">
        <v>0</v>
      </c>
      <c r="U23">
        <v>342</v>
      </c>
      <c r="V23">
        <v>20.73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36.544144000000003</v>
      </c>
      <c r="AE23">
        <v>49.436556000000003</v>
      </c>
      <c r="AF23">
        <v>28.594000000000001</v>
      </c>
      <c r="AG23">
        <v>39.195599999999999</v>
      </c>
      <c r="AH23">
        <v>70.172700000000006</v>
      </c>
      <c r="AI23">
        <v>14.003</v>
      </c>
      <c r="AJ23">
        <v>0</v>
      </c>
      <c r="AK23">
        <v>25.38</v>
      </c>
      <c r="AL23">
        <v>58.1</v>
      </c>
      <c r="AM23">
        <v>0</v>
      </c>
      <c r="AN23">
        <v>0.86085</v>
      </c>
      <c r="AO23">
        <v>29.4</v>
      </c>
      <c r="AP23">
        <v>11.529</v>
      </c>
      <c r="AQ23">
        <v>62.244</v>
      </c>
      <c r="AR23">
        <v>22.08</v>
      </c>
      <c r="AS23">
        <v>16.142399999999999</v>
      </c>
      <c r="AT23">
        <v>9.3935999999999993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70.360000000000014</v>
      </c>
      <c r="BA23">
        <f t="shared" si="1"/>
        <v>2043.38634</v>
      </c>
      <c r="BB23">
        <v>20</v>
      </c>
      <c r="BD23">
        <v>21.82</v>
      </c>
      <c r="BE23">
        <v>3.58</v>
      </c>
      <c r="BF23">
        <v>0.79</v>
      </c>
      <c r="BG23">
        <v>1.92</v>
      </c>
      <c r="BH23">
        <v>5.26</v>
      </c>
      <c r="BI23">
        <v>6.79</v>
      </c>
      <c r="BJ23">
        <v>2.81</v>
      </c>
      <c r="BK23">
        <v>2.56</v>
      </c>
      <c r="BL23">
        <v>0.81</v>
      </c>
      <c r="BM23">
        <v>0</v>
      </c>
      <c r="BN23">
        <v>0.49</v>
      </c>
      <c r="BO23">
        <v>14.1</v>
      </c>
      <c r="BP23">
        <v>3.73</v>
      </c>
      <c r="BQ23">
        <v>4.28</v>
      </c>
      <c r="BR23">
        <v>1.02</v>
      </c>
      <c r="BS23">
        <v>0.4</v>
      </c>
      <c r="BT23">
        <v>0</v>
      </c>
      <c r="BU23">
        <v>0</v>
      </c>
      <c r="BV23">
        <v>0</v>
      </c>
      <c r="BW23">
        <f t="shared" si="2"/>
        <v>70.360000000000014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105.3028</v>
      </c>
      <c r="L24">
        <v>342.77</v>
      </c>
      <c r="M24">
        <v>46</v>
      </c>
      <c r="N24">
        <v>118.125</v>
      </c>
      <c r="O24">
        <v>123.66562500000001</v>
      </c>
      <c r="P24">
        <v>131.625</v>
      </c>
      <c r="Q24">
        <v>16.9544</v>
      </c>
      <c r="R24">
        <v>16.167942</v>
      </c>
      <c r="S24">
        <v>10.802628</v>
      </c>
      <c r="T24">
        <v>0</v>
      </c>
      <c r="U24">
        <v>342</v>
      </c>
      <c r="V24">
        <v>20.73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36.544144000000003</v>
      </c>
      <c r="AE24">
        <v>49.436556000000003</v>
      </c>
      <c r="AF24">
        <v>28.594000000000001</v>
      </c>
      <c r="AG24">
        <v>39.195599999999999</v>
      </c>
      <c r="AH24">
        <v>70.172700000000006</v>
      </c>
      <c r="AI24">
        <v>3.1825000000000001</v>
      </c>
      <c r="AJ24">
        <v>0</v>
      </c>
      <c r="AK24">
        <v>25.38</v>
      </c>
      <c r="AL24">
        <v>58.1</v>
      </c>
      <c r="AM24">
        <v>0</v>
      </c>
      <c r="AN24">
        <v>0.86085</v>
      </c>
      <c r="AO24">
        <v>29.4</v>
      </c>
      <c r="AP24">
        <v>11.529</v>
      </c>
      <c r="AQ24">
        <v>62.244</v>
      </c>
      <c r="AR24">
        <v>22.08</v>
      </c>
      <c r="AS24">
        <v>16.142399999999999</v>
      </c>
      <c r="AT24">
        <v>9.3935999999999993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70.360000000000014</v>
      </c>
      <c r="BA24">
        <f t="shared" si="1"/>
        <v>2018.3687200000004</v>
      </c>
      <c r="BB24">
        <v>21</v>
      </c>
      <c r="BD24">
        <v>21.82</v>
      </c>
      <c r="BE24">
        <v>3.58</v>
      </c>
      <c r="BF24">
        <v>0.79</v>
      </c>
      <c r="BG24">
        <v>1.92</v>
      </c>
      <c r="BH24">
        <v>5.26</v>
      </c>
      <c r="BI24">
        <v>6.79</v>
      </c>
      <c r="BJ24">
        <v>2.81</v>
      </c>
      <c r="BK24">
        <v>2.56</v>
      </c>
      <c r="BL24">
        <v>0.81</v>
      </c>
      <c r="BM24">
        <v>0</v>
      </c>
      <c r="BN24">
        <v>0.49</v>
      </c>
      <c r="BO24">
        <v>14.1</v>
      </c>
      <c r="BP24">
        <v>3.73</v>
      </c>
      <c r="BQ24">
        <v>4.28</v>
      </c>
      <c r="BR24">
        <v>1.02</v>
      </c>
      <c r="BS24">
        <v>0.4</v>
      </c>
      <c r="BT24">
        <v>0</v>
      </c>
      <c r="BU24">
        <v>0</v>
      </c>
      <c r="BV24">
        <v>0</v>
      </c>
      <c r="BW24">
        <f t="shared" si="2"/>
        <v>70.360000000000014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132.09469999999999</v>
      </c>
      <c r="L25">
        <v>452.92970000000003</v>
      </c>
      <c r="M25">
        <v>46</v>
      </c>
      <c r="N25">
        <v>118.125</v>
      </c>
      <c r="O25">
        <v>123.66562500000001</v>
      </c>
      <c r="P25">
        <v>131.625</v>
      </c>
      <c r="Q25">
        <v>12.236700000000001</v>
      </c>
      <c r="R25">
        <v>23.772400000000001</v>
      </c>
      <c r="S25">
        <v>14.7996</v>
      </c>
      <c r="T25">
        <v>0</v>
      </c>
      <c r="U25">
        <v>342</v>
      </c>
      <c r="V25">
        <v>20.73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13.0634</v>
      </c>
      <c r="AC25">
        <v>9.6778399999999998</v>
      </c>
      <c r="AD25">
        <v>36.544144000000003</v>
      </c>
      <c r="AE25">
        <v>49.436556000000003</v>
      </c>
      <c r="AF25">
        <v>28.594000000000001</v>
      </c>
      <c r="AG25">
        <v>39.195599999999999</v>
      </c>
      <c r="AH25">
        <v>85.23</v>
      </c>
      <c r="AI25">
        <v>3.819</v>
      </c>
      <c r="AJ25">
        <v>0</v>
      </c>
      <c r="AK25">
        <v>25.38</v>
      </c>
      <c r="AL25">
        <v>58.1</v>
      </c>
      <c r="AM25">
        <v>0</v>
      </c>
      <c r="AN25">
        <v>0.84172000000000002</v>
      </c>
      <c r="AO25">
        <v>29.4</v>
      </c>
      <c r="AP25">
        <v>11.529</v>
      </c>
      <c r="AQ25">
        <v>62.244</v>
      </c>
      <c r="AR25">
        <v>22.08</v>
      </c>
      <c r="AS25">
        <v>16.142399999999999</v>
      </c>
      <c r="AT25">
        <v>9.3935999999999993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70.360000000000014</v>
      </c>
      <c r="BA25">
        <f t="shared" si="1"/>
        <v>2177.8787200000006</v>
      </c>
      <c r="BB25">
        <v>22</v>
      </c>
      <c r="BD25">
        <v>21.82</v>
      </c>
      <c r="BE25">
        <v>3.58</v>
      </c>
      <c r="BF25">
        <v>0.79</v>
      </c>
      <c r="BG25">
        <v>1.92</v>
      </c>
      <c r="BH25">
        <v>5.26</v>
      </c>
      <c r="BI25">
        <v>6.79</v>
      </c>
      <c r="BJ25">
        <v>2.81</v>
      </c>
      <c r="BK25">
        <v>2.56</v>
      </c>
      <c r="BL25">
        <v>0.81</v>
      </c>
      <c r="BM25">
        <v>0</v>
      </c>
      <c r="BN25">
        <v>0.49</v>
      </c>
      <c r="BO25">
        <v>14.1</v>
      </c>
      <c r="BP25">
        <v>3.73</v>
      </c>
      <c r="BQ25">
        <v>4.28</v>
      </c>
      <c r="BR25">
        <v>1.02</v>
      </c>
      <c r="BS25">
        <v>0.4</v>
      </c>
      <c r="BT25">
        <v>0</v>
      </c>
      <c r="BU25">
        <v>0</v>
      </c>
      <c r="BV25">
        <v>0</v>
      </c>
      <c r="BW25">
        <f t="shared" si="2"/>
        <v>70.360000000000014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132.09469999999999</v>
      </c>
      <c r="L26">
        <v>593.85770000000002</v>
      </c>
      <c r="M26">
        <v>46</v>
      </c>
      <c r="N26">
        <v>118.125</v>
      </c>
      <c r="O26">
        <v>123.66562500000001</v>
      </c>
      <c r="P26">
        <v>131.625</v>
      </c>
      <c r="Q26">
        <v>21.82</v>
      </c>
      <c r="R26">
        <v>42.390099999999997</v>
      </c>
      <c r="S26">
        <v>26.3901</v>
      </c>
      <c r="T26">
        <v>0</v>
      </c>
      <c r="U26">
        <v>342</v>
      </c>
      <c r="V26">
        <v>20.73</v>
      </c>
      <c r="W26">
        <v>34.799309999999998</v>
      </c>
      <c r="X26">
        <v>147.515625</v>
      </c>
      <c r="Y26">
        <v>0</v>
      </c>
      <c r="Z26">
        <v>6.5537999999999998</v>
      </c>
      <c r="AA26">
        <v>13.983000000000001</v>
      </c>
      <c r="AB26">
        <v>13.0634</v>
      </c>
      <c r="AC26">
        <v>9.6778399999999998</v>
      </c>
      <c r="AD26">
        <v>36.544144000000003</v>
      </c>
      <c r="AE26">
        <v>49.436556000000003</v>
      </c>
      <c r="AF26">
        <v>28.594000000000001</v>
      </c>
      <c r="AG26">
        <v>39.195599999999999</v>
      </c>
      <c r="AH26">
        <v>85.23</v>
      </c>
      <c r="AI26">
        <v>14.003</v>
      </c>
      <c r="AJ26">
        <v>0</v>
      </c>
      <c r="AK26">
        <v>25.38</v>
      </c>
      <c r="AL26">
        <v>58.1</v>
      </c>
      <c r="AM26">
        <v>0</v>
      </c>
      <c r="AN26">
        <v>0.84172000000000002</v>
      </c>
      <c r="AO26">
        <v>29.4</v>
      </c>
      <c r="AP26">
        <v>11.529</v>
      </c>
      <c r="AQ26">
        <v>62.244</v>
      </c>
      <c r="AR26">
        <v>24.288</v>
      </c>
      <c r="AS26">
        <v>16.142399999999999</v>
      </c>
      <c r="AT26">
        <v>9.3935999999999993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70.360000000000014</v>
      </c>
      <c r="BA26">
        <f t="shared" si="1"/>
        <v>2384.9732200000008</v>
      </c>
      <c r="BB26">
        <v>23</v>
      </c>
      <c r="BD26">
        <v>21.82</v>
      </c>
      <c r="BE26">
        <v>3.58</v>
      </c>
      <c r="BF26">
        <v>0.79</v>
      </c>
      <c r="BG26">
        <v>1.92</v>
      </c>
      <c r="BH26">
        <v>5.26</v>
      </c>
      <c r="BI26">
        <v>6.79</v>
      </c>
      <c r="BJ26">
        <v>2.81</v>
      </c>
      <c r="BK26">
        <v>2.56</v>
      </c>
      <c r="BL26">
        <v>0.81</v>
      </c>
      <c r="BM26">
        <v>0</v>
      </c>
      <c r="BN26">
        <v>0.49</v>
      </c>
      <c r="BO26">
        <v>14.1</v>
      </c>
      <c r="BP26">
        <v>3.73</v>
      </c>
      <c r="BQ26">
        <v>4.28</v>
      </c>
      <c r="BR26">
        <v>1.02</v>
      </c>
      <c r="BS26">
        <v>0.4</v>
      </c>
      <c r="BT26">
        <v>0</v>
      </c>
      <c r="BU26">
        <v>0</v>
      </c>
      <c r="BV26">
        <v>0</v>
      </c>
      <c r="BW26">
        <f t="shared" si="2"/>
        <v>70.360000000000014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618.17769999999996</v>
      </c>
      <c r="M27">
        <v>46</v>
      </c>
      <c r="N27">
        <v>118.125</v>
      </c>
      <c r="O27">
        <v>123.66562500000001</v>
      </c>
      <c r="P27">
        <v>131.625</v>
      </c>
      <c r="Q27">
        <v>21.82</v>
      </c>
      <c r="R27">
        <v>42.390099999999997</v>
      </c>
      <c r="S27">
        <v>26.3901</v>
      </c>
      <c r="T27">
        <v>0</v>
      </c>
      <c r="U27">
        <v>342</v>
      </c>
      <c r="V27">
        <v>20.73</v>
      </c>
      <c r="W27">
        <v>34.799309999999998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13.0634</v>
      </c>
      <c r="AC27">
        <v>9.6778399999999998</v>
      </c>
      <c r="AD27">
        <v>36.544144000000003</v>
      </c>
      <c r="AE27">
        <v>49.436556000000003</v>
      </c>
      <c r="AF27">
        <v>28.594000000000001</v>
      </c>
      <c r="AG27">
        <v>39.195599999999999</v>
      </c>
      <c r="AH27">
        <v>104.17</v>
      </c>
      <c r="AI27">
        <v>16.548999999999999</v>
      </c>
      <c r="AJ27">
        <v>0</v>
      </c>
      <c r="AK27">
        <v>25.38</v>
      </c>
      <c r="AL27">
        <v>58.1</v>
      </c>
      <c r="AM27">
        <v>0</v>
      </c>
      <c r="AN27">
        <v>0.84172000000000002</v>
      </c>
      <c r="AO27">
        <v>29.4</v>
      </c>
      <c r="AP27">
        <v>11.529</v>
      </c>
      <c r="AQ27">
        <v>62.244</v>
      </c>
      <c r="AR27">
        <v>22.08</v>
      </c>
      <c r="AS27">
        <v>16.142399999999999</v>
      </c>
      <c r="AT27">
        <v>9.3935999999999993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70.56</v>
      </c>
      <c r="BA27">
        <f t="shared" si="1"/>
        <v>2512.2066200000004</v>
      </c>
      <c r="BB27">
        <v>24</v>
      </c>
      <c r="BD27">
        <v>21.82</v>
      </c>
      <c r="BE27">
        <v>3.58</v>
      </c>
      <c r="BF27">
        <v>0.79</v>
      </c>
      <c r="BG27">
        <v>1.98</v>
      </c>
      <c r="BH27">
        <v>5.26</v>
      </c>
      <c r="BI27">
        <v>6.79</v>
      </c>
      <c r="BJ27">
        <v>2.81</v>
      </c>
      <c r="BK27">
        <v>2.56</v>
      </c>
      <c r="BL27">
        <v>0.81</v>
      </c>
      <c r="BM27">
        <v>0</v>
      </c>
      <c r="BN27">
        <v>0.5</v>
      </c>
      <c r="BO27">
        <v>14.1</v>
      </c>
      <c r="BP27">
        <v>3.73</v>
      </c>
      <c r="BQ27">
        <v>4.41</v>
      </c>
      <c r="BR27">
        <v>1.02</v>
      </c>
      <c r="BS27">
        <v>0.4</v>
      </c>
      <c r="BT27">
        <v>0</v>
      </c>
      <c r="BU27">
        <v>0</v>
      </c>
      <c r="BV27">
        <v>0</v>
      </c>
      <c r="BW27">
        <f t="shared" si="2"/>
        <v>70.56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635.17769999999996</v>
      </c>
      <c r="M28">
        <v>46</v>
      </c>
      <c r="N28">
        <v>118.125</v>
      </c>
      <c r="O28">
        <v>123.66562500000001</v>
      </c>
      <c r="P28">
        <v>131.625</v>
      </c>
      <c r="Q28">
        <v>21.82</v>
      </c>
      <c r="R28">
        <v>42.390099999999997</v>
      </c>
      <c r="S28">
        <v>26.3901</v>
      </c>
      <c r="T28">
        <v>0</v>
      </c>
      <c r="U28">
        <v>342</v>
      </c>
      <c r="V28">
        <v>20.73</v>
      </c>
      <c r="W28">
        <v>34.799309999999998</v>
      </c>
      <c r="X28">
        <v>147.515625</v>
      </c>
      <c r="Y28">
        <v>0</v>
      </c>
      <c r="Z28">
        <v>6.5537999999999998</v>
      </c>
      <c r="AA28">
        <v>13.983000000000001</v>
      </c>
      <c r="AB28">
        <v>13.0634</v>
      </c>
      <c r="AC28">
        <v>9.6778399999999998</v>
      </c>
      <c r="AD28">
        <v>36.544144000000003</v>
      </c>
      <c r="AE28">
        <v>49.436556000000003</v>
      </c>
      <c r="AF28">
        <v>28.594000000000001</v>
      </c>
      <c r="AG28">
        <v>39.195599999999999</v>
      </c>
      <c r="AH28">
        <v>116.9545</v>
      </c>
      <c r="AI28">
        <v>48.883200000000002</v>
      </c>
      <c r="AJ28">
        <v>0</v>
      </c>
      <c r="AK28">
        <v>25.38</v>
      </c>
      <c r="AL28">
        <v>60.423999999999999</v>
      </c>
      <c r="AM28">
        <v>0</v>
      </c>
      <c r="AN28">
        <v>0.84172000000000002</v>
      </c>
      <c r="AO28">
        <v>29.4</v>
      </c>
      <c r="AP28">
        <v>11.529</v>
      </c>
      <c r="AQ28">
        <v>62.244</v>
      </c>
      <c r="AR28">
        <v>22.08</v>
      </c>
      <c r="AS28">
        <v>16.142399999999999</v>
      </c>
      <c r="AT28">
        <v>9.3935999999999993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70.56</v>
      </c>
      <c r="BA28">
        <f t="shared" si="1"/>
        <v>2576.6493200000004</v>
      </c>
      <c r="BB28">
        <v>25</v>
      </c>
      <c r="BD28">
        <v>21.82</v>
      </c>
      <c r="BE28">
        <v>3.58</v>
      </c>
      <c r="BF28">
        <v>0.79</v>
      </c>
      <c r="BG28">
        <v>1.98</v>
      </c>
      <c r="BH28">
        <v>5.26</v>
      </c>
      <c r="BI28">
        <v>6.79</v>
      </c>
      <c r="BJ28">
        <v>2.81</v>
      </c>
      <c r="BK28">
        <v>2.56</v>
      </c>
      <c r="BL28">
        <v>0.81</v>
      </c>
      <c r="BM28">
        <v>0</v>
      </c>
      <c r="BN28">
        <v>0.5</v>
      </c>
      <c r="BO28">
        <v>14.1</v>
      </c>
      <c r="BP28">
        <v>3.73</v>
      </c>
      <c r="BQ28">
        <v>4.41</v>
      </c>
      <c r="BR28">
        <v>1.02</v>
      </c>
      <c r="BS28">
        <v>0.4</v>
      </c>
      <c r="BT28">
        <v>0</v>
      </c>
      <c r="BU28">
        <v>0</v>
      </c>
      <c r="BV28">
        <v>0</v>
      </c>
      <c r="BW28">
        <f t="shared" si="2"/>
        <v>70.56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653.15009999999995</v>
      </c>
      <c r="M29">
        <v>46</v>
      </c>
      <c r="N29">
        <v>118.125</v>
      </c>
      <c r="O29">
        <v>123.66562500000001</v>
      </c>
      <c r="P29">
        <v>131.625</v>
      </c>
      <c r="Q29">
        <v>21.82</v>
      </c>
      <c r="R29">
        <v>42.390099999999997</v>
      </c>
      <c r="S29">
        <v>26.3901</v>
      </c>
      <c r="T29">
        <v>0</v>
      </c>
      <c r="U29">
        <v>342</v>
      </c>
      <c r="V29">
        <v>20.73</v>
      </c>
      <c r="W29">
        <v>34.799309999999998</v>
      </c>
      <c r="X29">
        <v>147.515625</v>
      </c>
      <c r="Y29">
        <v>0</v>
      </c>
      <c r="Z29">
        <v>6.5537999999999998</v>
      </c>
      <c r="AA29">
        <v>13.983000000000001</v>
      </c>
      <c r="AB29">
        <v>13.0634</v>
      </c>
      <c r="AC29">
        <v>9.6778399999999998</v>
      </c>
      <c r="AD29">
        <v>36.544144000000003</v>
      </c>
      <c r="AE29">
        <v>49.436556000000003</v>
      </c>
      <c r="AF29">
        <v>28.594000000000001</v>
      </c>
      <c r="AG29">
        <v>39.195599999999999</v>
      </c>
      <c r="AH29">
        <v>116.9545</v>
      </c>
      <c r="AI29">
        <v>48.883200000000002</v>
      </c>
      <c r="AJ29">
        <v>0</v>
      </c>
      <c r="AK29">
        <v>25.38</v>
      </c>
      <c r="AL29">
        <v>83.664000000000001</v>
      </c>
      <c r="AM29">
        <v>0</v>
      </c>
      <c r="AN29">
        <v>0.84172000000000002</v>
      </c>
      <c r="AO29">
        <v>29.4</v>
      </c>
      <c r="AP29">
        <v>11.529</v>
      </c>
      <c r="AQ29">
        <v>62.244</v>
      </c>
      <c r="AR29">
        <v>22.08</v>
      </c>
      <c r="AS29">
        <v>16.142399999999999</v>
      </c>
      <c r="AT29">
        <v>9.3935999999999993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70.56</v>
      </c>
      <c r="BA29">
        <f t="shared" si="1"/>
        <v>2617.8617200000008</v>
      </c>
      <c r="BB29">
        <v>26</v>
      </c>
      <c r="BD29">
        <v>21.82</v>
      </c>
      <c r="BE29">
        <v>3.58</v>
      </c>
      <c r="BF29">
        <v>0.79</v>
      </c>
      <c r="BG29">
        <v>1.98</v>
      </c>
      <c r="BH29">
        <v>5.26</v>
      </c>
      <c r="BI29">
        <v>6.79</v>
      </c>
      <c r="BJ29">
        <v>2.81</v>
      </c>
      <c r="BK29">
        <v>2.56</v>
      </c>
      <c r="BL29">
        <v>0.81</v>
      </c>
      <c r="BM29">
        <v>0</v>
      </c>
      <c r="BN29">
        <v>0.5</v>
      </c>
      <c r="BO29">
        <v>14.1</v>
      </c>
      <c r="BP29">
        <v>3.73</v>
      </c>
      <c r="BQ29">
        <v>4.41</v>
      </c>
      <c r="BR29">
        <v>1.02</v>
      </c>
      <c r="BS29">
        <v>0.4</v>
      </c>
      <c r="BT29">
        <v>0</v>
      </c>
      <c r="BU29">
        <v>0</v>
      </c>
      <c r="BV29">
        <v>0</v>
      </c>
      <c r="BW29">
        <f t="shared" si="2"/>
        <v>70.56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622.24969999999996</v>
      </c>
      <c r="M30">
        <v>46</v>
      </c>
      <c r="N30">
        <v>118.125</v>
      </c>
      <c r="O30">
        <v>123.66562500000001</v>
      </c>
      <c r="P30">
        <v>131.625</v>
      </c>
      <c r="Q30">
        <v>21.82</v>
      </c>
      <c r="R30">
        <v>42.390099999999997</v>
      </c>
      <c r="S30">
        <v>26.3901</v>
      </c>
      <c r="T30">
        <v>0</v>
      </c>
      <c r="U30">
        <v>342</v>
      </c>
      <c r="V30">
        <v>20.73</v>
      </c>
      <c r="W30">
        <v>34.799309999999998</v>
      </c>
      <c r="X30">
        <v>147.515625</v>
      </c>
      <c r="Y30">
        <v>0</v>
      </c>
      <c r="Z30">
        <v>6.5537999999999998</v>
      </c>
      <c r="AA30">
        <v>13.983000000000001</v>
      </c>
      <c r="AB30">
        <v>13.0634</v>
      </c>
      <c r="AC30">
        <v>9.6778399999999998</v>
      </c>
      <c r="AD30">
        <v>36.544144000000003</v>
      </c>
      <c r="AE30">
        <v>49.436556000000003</v>
      </c>
      <c r="AF30">
        <v>28.594000000000001</v>
      </c>
      <c r="AG30">
        <v>39.195599999999999</v>
      </c>
      <c r="AH30">
        <v>116.9545</v>
      </c>
      <c r="AI30">
        <v>48.883200000000002</v>
      </c>
      <c r="AJ30">
        <v>0</v>
      </c>
      <c r="AK30">
        <v>25.38</v>
      </c>
      <c r="AL30">
        <v>83.664000000000001</v>
      </c>
      <c r="AM30">
        <v>0</v>
      </c>
      <c r="AN30">
        <v>0.84172000000000002</v>
      </c>
      <c r="AO30">
        <v>29.4</v>
      </c>
      <c r="AP30">
        <v>11.529</v>
      </c>
      <c r="AQ30">
        <v>62.244</v>
      </c>
      <c r="AR30">
        <v>22.08</v>
      </c>
      <c r="AS30">
        <v>16.142399999999999</v>
      </c>
      <c r="AT30">
        <v>9.3935999999999993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70.56</v>
      </c>
      <c r="BA30">
        <f t="shared" si="1"/>
        <v>2586.9613200000008</v>
      </c>
      <c r="BB30">
        <v>27</v>
      </c>
      <c r="BD30">
        <v>21.82</v>
      </c>
      <c r="BE30">
        <v>3.58</v>
      </c>
      <c r="BF30">
        <v>0.79</v>
      </c>
      <c r="BG30">
        <v>1.98</v>
      </c>
      <c r="BH30">
        <v>5.26</v>
      </c>
      <c r="BI30">
        <v>6.79</v>
      </c>
      <c r="BJ30">
        <v>2.81</v>
      </c>
      <c r="BK30">
        <v>2.56</v>
      </c>
      <c r="BL30">
        <v>0.81</v>
      </c>
      <c r="BM30">
        <v>0</v>
      </c>
      <c r="BN30">
        <v>0.5</v>
      </c>
      <c r="BO30">
        <v>14.1</v>
      </c>
      <c r="BP30">
        <v>3.73</v>
      </c>
      <c r="BQ30">
        <v>4.41</v>
      </c>
      <c r="BR30">
        <v>1.02</v>
      </c>
      <c r="BS30">
        <v>0.4</v>
      </c>
      <c r="BT30">
        <v>0</v>
      </c>
      <c r="BU30">
        <v>0</v>
      </c>
      <c r="BV30">
        <v>0</v>
      </c>
      <c r="BW30">
        <f t="shared" si="2"/>
        <v>70.56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445.24970000000002</v>
      </c>
      <c r="M31">
        <v>46</v>
      </c>
      <c r="N31">
        <v>118.125</v>
      </c>
      <c r="O31">
        <v>123.66562500000001</v>
      </c>
      <c r="P31">
        <v>131.625</v>
      </c>
      <c r="Q31">
        <v>21.82</v>
      </c>
      <c r="R31">
        <v>42.390099999999997</v>
      </c>
      <c r="S31">
        <v>26.3901</v>
      </c>
      <c r="T31">
        <v>0</v>
      </c>
      <c r="U31">
        <v>342</v>
      </c>
      <c r="V31">
        <v>20.73</v>
      </c>
      <c r="W31">
        <v>34.799309999999998</v>
      </c>
      <c r="X31">
        <v>147.515625</v>
      </c>
      <c r="Y31">
        <v>0</v>
      </c>
      <c r="Z31">
        <v>6.5537999999999998</v>
      </c>
      <c r="AA31">
        <v>13.983000000000001</v>
      </c>
      <c r="AB31">
        <v>13.0634</v>
      </c>
      <c r="AC31">
        <v>9.6778399999999998</v>
      </c>
      <c r="AD31">
        <v>36.544144000000003</v>
      </c>
      <c r="AE31">
        <v>49.436556000000003</v>
      </c>
      <c r="AF31">
        <v>28.594000000000001</v>
      </c>
      <c r="AG31">
        <v>39.195599999999999</v>
      </c>
      <c r="AH31">
        <v>116.9545</v>
      </c>
      <c r="AI31">
        <v>48.883200000000002</v>
      </c>
      <c r="AJ31">
        <v>0</v>
      </c>
      <c r="AK31">
        <v>25.38</v>
      </c>
      <c r="AL31">
        <v>83.664000000000001</v>
      </c>
      <c r="AM31">
        <v>0</v>
      </c>
      <c r="AN31">
        <v>0.84172000000000002</v>
      </c>
      <c r="AO31">
        <v>29.4</v>
      </c>
      <c r="AP31">
        <v>11.529</v>
      </c>
      <c r="AQ31">
        <v>62.244</v>
      </c>
      <c r="AR31">
        <v>22.08</v>
      </c>
      <c r="AS31">
        <v>16.142399999999999</v>
      </c>
      <c r="AT31">
        <v>9.3935999999999993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70.56</v>
      </c>
      <c r="BA31">
        <f t="shared" si="1"/>
        <v>2409.9613200000008</v>
      </c>
      <c r="BB31">
        <v>28</v>
      </c>
      <c r="BD31">
        <v>21.82</v>
      </c>
      <c r="BE31">
        <v>3.58</v>
      </c>
      <c r="BF31">
        <v>0.79</v>
      </c>
      <c r="BG31">
        <v>1.98</v>
      </c>
      <c r="BH31">
        <v>5.26</v>
      </c>
      <c r="BI31">
        <v>6.79</v>
      </c>
      <c r="BJ31">
        <v>2.81</v>
      </c>
      <c r="BK31">
        <v>2.56</v>
      </c>
      <c r="BL31">
        <v>0.81</v>
      </c>
      <c r="BM31">
        <v>0</v>
      </c>
      <c r="BN31">
        <v>0.5</v>
      </c>
      <c r="BO31">
        <v>14.1</v>
      </c>
      <c r="BP31">
        <v>3.73</v>
      </c>
      <c r="BQ31">
        <v>4.41</v>
      </c>
      <c r="BR31">
        <v>1.02</v>
      </c>
      <c r="BS31">
        <v>0.4</v>
      </c>
      <c r="BT31">
        <v>0</v>
      </c>
      <c r="BU31">
        <v>0</v>
      </c>
      <c r="BV31">
        <v>0</v>
      </c>
      <c r="BW31">
        <f t="shared" si="2"/>
        <v>70.56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175.9528</v>
      </c>
      <c r="L32">
        <v>353.50690100000003</v>
      </c>
      <c r="M32">
        <v>46</v>
      </c>
      <c r="N32">
        <v>118.125</v>
      </c>
      <c r="O32">
        <v>123.66562500000001</v>
      </c>
      <c r="P32">
        <v>131.625</v>
      </c>
      <c r="Q32">
        <v>17.277699999999999</v>
      </c>
      <c r="R32">
        <v>34.622999999999998</v>
      </c>
      <c r="S32">
        <v>21.687000000000001</v>
      </c>
      <c r="T32">
        <v>0</v>
      </c>
      <c r="U32">
        <v>342</v>
      </c>
      <c r="V32">
        <v>20.73</v>
      </c>
      <c r="W32">
        <v>34.799309999999998</v>
      </c>
      <c r="X32">
        <v>147.515625</v>
      </c>
      <c r="Y32">
        <v>0</v>
      </c>
      <c r="Z32">
        <v>6.5537999999999998</v>
      </c>
      <c r="AA32">
        <v>13.983000000000001</v>
      </c>
      <c r="AB32">
        <v>13.0634</v>
      </c>
      <c r="AC32">
        <v>9.6778399999999998</v>
      </c>
      <c r="AD32">
        <v>36.544144000000003</v>
      </c>
      <c r="AE32">
        <v>49.436556000000003</v>
      </c>
      <c r="AF32">
        <v>28.594000000000001</v>
      </c>
      <c r="AG32">
        <v>39.195599999999999</v>
      </c>
      <c r="AH32">
        <v>113.64</v>
      </c>
      <c r="AI32">
        <v>48.883200000000002</v>
      </c>
      <c r="AJ32">
        <v>0</v>
      </c>
      <c r="AK32">
        <v>25.38</v>
      </c>
      <c r="AL32">
        <v>83.664000000000001</v>
      </c>
      <c r="AM32">
        <v>0</v>
      </c>
      <c r="AN32">
        <v>0.84172000000000002</v>
      </c>
      <c r="AO32">
        <v>29.4</v>
      </c>
      <c r="AP32">
        <v>11.529</v>
      </c>
      <c r="AQ32">
        <v>62.244</v>
      </c>
      <c r="AR32">
        <v>22.08</v>
      </c>
      <c r="AS32">
        <v>16.142399999999999</v>
      </c>
      <c r="AT32">
        <v>9.3935999999999993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70.56</v>
      </c>
      <c r="BA32">
        <f t="shared" si="1"/>
        <v>2258.3142210000001</v>
      </c>
      <c r="BB32">
        <v>29</v>
      </c>
      <c r="BD32">
        <v>21.82</v>
      </c>
      <c r="BE32">
        <v>3.58</v>
      </c>
      <c r="BF32">
        <v>0.79</v>
      </c>
      <c r="BG32">
        <v>1.98</v>
      </c>
      <c r="BH32">
        <v>5.26</v>
      </c>
      <c r="BI32">
        <v>6.79</v>
      </c>
      <c r="BJ32">
        <v>2.81</v>
      </c>
      <c r="BK32">
        <v>2.56</v>
      </c>
      <c r="BL32">
        <v>0.81</v>
      </c>
      <c r="BM32">
        <v>0</v>
      </c>
      <c r="BN32">
        <v>0.5</v>
      </c>
      <c r="BO32">
        <v>14.1</v>
      </c>
      <c r="BP32">
        <v>3.73</v>
      </c>
      <c r="BQ32">
        <v>4.41</v>
      </c>
      <c r="BR32">
        <v>1.02</v>
      </c>
      <c r="BS32">
        <v>0.4</v>
      </c>
      <c r="BT32">
        <v>0</v>
      </c>
      <c r="BU32">
        <v>0</v>
      </c>
      <c r="BV32">
        <v>0</v>
      </c>
      <c r="BW32">
        <f t="shared" si="2"/>
        <v>70.56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129.9528</v>
      </c>
      <c r="L33">
        <v>354.75917500000003</v>
      </c>
      <c r="M33">
        <v>46</v>
      </c>
      <c r="N33">
        <v>118.125</v>
      </c>
      <c r="O33">
        <v>123.66562500000001</v>
      </c>
      <c r="P33">
        <v>137.25</v>
      </c>
      <c r="Q33">
        <v>17.277699999999999</v>
      </c>
      <c r="R33">
        <v>34.622999999999998</v>
      </c>
      <c r="S33">
        <v>21.687000000000001</v>
      </c>
      <c r="T33">
        <v>0</v>
      </c>
      <c r="U33">
        <v>345.375</v>
      </c>
      <c r="V33">
        <v>20.73</v>
      </c>
      <c r="W33">
        <v>34.799309999999998</v>
      </c>
      <c r="X33">
        <v>147.515625</v>
      </c>
      <c r="Y33">
        <v>0</v>
      </c>
      <c r="Z33">
        <v>6.5537999999999998</v>
      </c>
      <c r="AA33">
        <v>13.983000000000001</v>
      </c>
      <c r="AB33">
        <v>13.0634</v>
      </c>
      <c r="AC33">
        <v>9.6778399999999998</v>
      </c>
      <c r="AD33">
        <v>36.544144000000003</v>
      </c>
      <c r="AE33">
        <v>49.436556000000003</v>
      </c>
      <c r="AF33">
        <v>28.594000000000001</v>
      </c>
      <c r="AG33">
        <v>39.195599999999999</v>
      </c>
      <c r="AH33">
        <v>93.563599999999994</v>
      </c>
      <c r="AI33">
        <v>48.883200000000002</v>
      </c>
      <c r="AJ33">
        <v>0</v>
      </c>
      <c r="AK33">
        <v>25.38</v>
      </c>
      <c r="AL33">
        <v>83.664000000000001</v>
      </c>
      <c r="AM33">
        <v>0</v>
      </c>
      <c r="AN33">
        <v>0.84172000000000002</v>
      </c>
      <c r="AO33">
        <v>29.4</v>
      </c>
      <c r="AP33">
        <v>11.529</v>
      </c>
      <c r="AQ33">
        <v>62.244</v>
      </c>
      <c r="AR33">
        <v>33.119999999999997</v>
      </c>
      <c r="AS33">
        <v>18.832799999999999</v>
      </c>
      <c r="AT33">
        <v>9.3935999999999993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70.56</v>
      </c>
      <c r="BA33">
        <f t="shared" si="1"/>
        <v>2216.220495</v>
      </c>
      <c r="BB33">
        <v>30</v>
      </c>
      <c r="BD33">
        <v>21.82</v>
      </c>
      <c r="BE33">
        <v>3.58</v>
      </c>
      <c r="BF33">
        <v>0.79</v>
      </c>
      <c r="BG33">
        <v>1.98</v>
      </c>
      <c r="BH33">
        <v>5.26</v>
      </c>
      <c r="BI33">
        <v>6.79</v>
      </c>
      <c r="BJ33">
        <v>2.81</v>
      </c>
      <c r="BK33">
        <v>2.56</v>
      </c>
      <c r="BL33">
        <v>0.81</v>
      </c>
      <c r="BM33">
        <v>0</v>
      </c>
      <c r="BN33">
        <v>0.5</v>
      </c>
      <c r="BO33">
        <v>14.1</v>
      </c>
      <c r="BP33">
        <v>3.73</v>
      </c>
      <c r="BQ33">
        <v>4.41</v>
      </c>
      <c r="BR33">
        <v>1.02</v>
      </c>
      <c r="BS33">
        <v>0.4</v>
      </c>
      <c r="BT33">
        <v>0</v>
      </c>
      <c r="BU33">
        <v>0</v>
      </c>
      <c r="BV33">
        <v>0</v>
      </c>
      <c r="BW33">
        <f t="shared" si="2"/>
        <v>70.56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135.9528</v>
      </c>
      <c r="L34">
        <v>354.80874</v>
      </c>
      <c r="M34">
        <v>46</v>
      </c>
      <c r="N34">
        <v>118.125</v>
      </c>
      <c r="O34">
        <v>123.66562500000001</v>
      </c>
      <c r="P34">
        <v>137.25</v>
      </c>
      <c r="Q34">
        <v>17.277699999999999</v>
      </c>
      <c r="R34">
        <v>34.622999999999998</v>
      </c>
      <c r="S34">
        <v>21.687000000000001</v>
      </c>
      <c r="T34">
        <v>0</v>
      </c>
      <c r="U34">
        <v>345.375</v>
      </c>
      <c r="V34">
        <v>20.73</v>
      </c>
      <c r="W34">
        <v>34.799309999999998</v>
      </c>
      <c r="X34">
        <v>147.515625</v>
      </c>
      <c r="Y34">
        <v>0</v>
      </c>
      <c r="Z34">
        <v>6.5537999999999998</v>
      </c>
      <c r="AA34">
        <v>0</v>
      </c>
      <c r="AB34">
        <v>13.0634</v>
      </c>
      <c r="AC34">
        <v>9.6778399999999998</v>
      </c>
      <c r="AD34">
        <v>36.591700000000003</v>
      </c>
      <c r="AE34">
        <v>49.436556000000003</v>
      </c>
      <c r="AF34">
        <v>28.594000000000001</v>
      </c>
      <c r="AG34">
        <v>39.195599999999999</v>
      </c>
      <c r="AH34">
        <v>70.172700000000006</v>
      </c>
      <c r="AI34">
        <v>15.276</v>
      </c>
      <c r="AJ34">
        <v>0</v>
      </c>
      <c r="AK34">
        <v>25.38</v>
      </c>
      <c r="AL34">
        <v>83.664000000000001</v>
      </c>
      <c r="AM34">
        <v>0</v>
      </c>
      <c r="AN34">
        <v>0.84172000000000002</v>
      </c>
      <c r="AO34">
        <v>29.4</v>
      </c>
      <c r="AP34">
        <v>11.529</v>
      </c>
      <c r="AQ34">
        <v>62.244</v>
      </c>
      <c r="AR34">
        <v>33.119999999999997</v>
      </c>
      <c r="AS34">
        <v>18.832799999999999</v>
      </c>
      <c r="AT34">
        <v>9.3935999999999993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70.56</v>
      </c>
      <c r="BA34">
        <f t="shared" si="1"/>
        <v>2151.3365160000003</v>
      </c>
      <c r="BB34">
        <v>31</v>
      </c>
      <c r="BD34">
        <v>21.82</v>
      </c>
      <c r="BE34">
        <v>3.58</v>
      </c>
      <c r="BF34">
        <v>0.79</v>
      </c>
      <c r="BG34">
        <v>1.98</v>
      </c>
      <c r="BH34">
        <v>5.26</v>
      </c>
      <c r="BI34">
        <v>6.79</v>
      </c>
      <c r="BJ34">
        <v>2.81</v>
      </c>
      <c r="BK34">
        <v>2.56</v>
      </c>
      <c r="BL34">
        <v>0.81</v>
      </c>
      <c r="BM34">
        <v>0</v>
      </c>
      <c r="BN34">
        <v>0.5</v>
      </c>
      <c r="BO34">
        <v>14.1</v>
      </c>
      <c r="BP34">
        <v>3.73</v>
      </c>
      <c r="BQ34">
        <v>4.41</v>
      </c>
      <c r="BR34">
        <v>1.02</v>
      </c>
      <c r="BS34">
        <v>0.4</v>
      </c>
      <c r="BT34">
        <v>0</v>
      </c>
      <c r="BU34">
        <v>0</v>
      </c>
      <c r="BV34">
        <v>0</v>
      </c>
      <c r="BW34">
        <f t="shared" si="2"/>
        <v>70.56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145.9528</v>
      </c>
      <c r="L35">
        <v>353.47725300000002</v>
      </c>
      <c r="M35">
        <v>46</v>
      </c>
      <c r="N35">
        <v>118.125</v>
      </c>
      <c r="O35">
        <v>123.66562500000001</v>
      </c>
      <c r="P35">
        <v>137.25</v>
      </c>
      <c r="Q35">
        <v>17.277699999999999</v>
      </c>
      <c r="R35">
        <v>34.622999999999998</v>
      </c>
      <c r="S35">
        <v>21.687000000000001</v>
      </c>
      <c r="T35">
        <v>0</v>
      </c>
      <c r="U35">
        <v>345.375</v>
      </c>
      <c r="V35">
        <v>16.260739999999998</v>
      </c>
      <c r="W35">
        <v>31.960799999999999</v>
      </c>
      <c r="X35">
        <v>128.04990000000001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36.591700000000003</v>
      </c>
      <c r="AE35">
        <v>49.436556000000003</v>
      </c>
      <c r="AF35">
        <v>28.594000000000001</v>
      </c>
      <c r="AG35">
        <v>39.195599999999999</v>
      </c>
      <c r="AH35">
        <v>66.290000000000006</v>
      </c>
      <c r="AI35">
        <v>3.1825000000000001</v>
      </c>
      <c r="AJ35">
        <v>0</v>
      </c>
      <c r="AK35">
        <v>25.38</v>
      </c>
      <c r="AL35">
        <v>60.423999999999999</v>
      </c>
      <c r="AM35">
        <v>0</v>
      </c>
      <c r="AN35">
        <v>0.84172000000000002</v>
      </c>
      <c r="AO35">
        <v>29.4</v>
      </c>
      <c r="AP35">
        <v>11.529</v>
      </c>
      <c r="AQ35">
        <v>62.244</v>
      </c>
      <c r="AR35">
        <v>28.704000000000001</v>
      </c>
      <c r="AS35">
        <v>17.4876</v>
      </c>
      <c r="AT35">
        <v>9.3935999999999993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70.56</v>
      </c>
      <c r="BA35">
        <f t="shared" si="1"/>
        <v>2088.2541340000002</v>
      </c>
      <c r="BB35">
        <v>32</v>
      </c>
      <c r="BD35">
        <v>21.82</v>
      </c>
      <c r="BE35">
        <v>3.58</v>
      </c>
      <c r="BF35">
        <v>0.79</v>
      </c>
      <c r="BG35">
        <v>1.98</v>
      </c>
      <c r="BH35">
        <v>5.26</v>
      </c>
      <c r="BI35">
        <v>6.79</v>
      </c>
      <c r="BJ35">
        <v>2.81</v>
      </c>
      <c r="BK35">
        <v>2.56</v>
      </c>
      <c r="BL35">
        <v>0.81</v>
      </c>
      <c r="BM35">
        <v>0</v>
      </c>
      <c r="BN35">
        <v>0.5</v>
      </c>
      <c r="BO35">
        <v>14.1</v>
      </c>
      <c r="BP35">
        <v>3.73</v>
      </c>
      <c r="BQ35">
        <v>4.41</v>
      </c>
      <c r="BR35">
        <v>1.02</v>
      </c>
      <c r="BS35">
        <v>0.4</v>
      </c>
      <c r="BT35">
        <v>0</v>
      </c>
      <c r="BU35">
        <v>0</v>
      </c>
      <c r="BV35">
        <v>0</v>
      </c>
      <c r="BW35">
        <f t="shared" si="2"/>
        <v>70.56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143.9528</v>
      </c>
      <c r="L36">
        <v>353.47725300000002</v>
      </c>
      <c r="M36">
        <v>46</v>
      </c>
      <c r="N36">
        <v>118.125</v>
      </c>
      <c r="O36">
        <v>123.66562500000001</v>
      </c>
      <c r="P36">
        <v>137.25</v>
      </c>
      <c r="Q36">
        <v>17.277699999999999</v>
      </c>
      <c r="R36">
        <v>34.622999999999998</v>
      </c>
      <c r="S36">
        <v>21.687000000000001</v>
      </c>
      <c r="T36">
        <v>0</v>
      </c>
      <c r="U36">
        <v>345.375</v>
      </c>
      <c r="V36">
        <v>15.464600000000001</v>
      </c>
      <c r="W36">
        <v>31.960799999999999</v>
      </c>
      <c r="X36">
        <v>128.04990000000001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36.591700000000003</v>
      </c>
      <c r="AE36">
        <v>49.436556000000003</v>
      </c>
      <c r="AF36">
        <v>28.594000000000001</v>
      </c>
      <c r="AG36">
        <v>39.195599999999999</v>
      </c>
      <c r="AH36">
        <v>66.290000000000006</v>
      </c>
      <c r="AI36">
        <v>3.1825000000000001</v>
      </c>
      <c r="AJ36">
        <v>0</v>
      </c>
      <c r="AK36">
        <v>25.38</v>
      </c>
      <c r="AL36">
        <v>58.1</v>
      </c>
      <c r="AM36">
        <v>0</v>
      </c>
      <c r="AN36">
        <v>0.84172000000000002</v>
      </c>
      <c r="AO36">
        <v>29.4</v>
      </c>
      <c r="AP36">
        <v>11.529</v>
      </c>
      <c r="AQ36">
        <v>51.66</v>
      </c>
      <c r="AR36">
        <v>28.704000000000001</v>
      </c>
      <c r="AS36">
        <v>17.4876</v>
      </c>
      <c r="AT36">
        <v>9.3935999999999993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70.56</v>
      </c>
      <c r="BA36">
        <f t="shared" si="1"/>
        <v>2072.5499940000004</v>
      </c>
      <c r="BB36">
        <v>33</v>
      </c>
      <c r="BD36">
        <v>21.82</v>
      </c>
      <c r="BE36">
        <v>3.58</v>
      </c>
      <c r="BF36">
        <v>0.79</v>
      </c>
      <c r="BG36">
        <v>1.98</v>
      </c>
      <c r="BH36">
        <v>5.26</v>
      </c>
      <c r="BI36">
        <v>6.79</v>
      </c>
      <c r="BJ36">
        <v>2.81</v>
      </c>
      <c r="BK36">
        <v>2.56</v>
      </c>
      <c r="BL36">
        <v>0.81</v>
      </c>
      <c r="BM36">
        <v>0</v>
      </c>
      <c r="BN36">
        <v>0.5</v>
      </c>
      <c r="BO36">
        <v>14.1</v>
      </c>
      <c r="BP36">
        <v>3.73</v>
      </c>
      <c r="BQ36">
        <v>4.41</v>
      </c>
      <c r="BR36">
        <v>1.02</v>
      </c>
      <c r="BS36">
        <v>0.4</v>
      </c>
      <c r="BT36">
        <v>0</v>
      </c>
      <c r="BU36">
        <v>0</v>
      </c>
      <c r="BV36">
        <v>0</v>
      </c>
      <c r="BW36">
        <f t="shared" si="2"/>
        <v>70.56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145.9528</v>
      </c>
      <c r="L37">
        <v>353.47725300000002</v>
      </c>
      <c r="M37">
        <v>46</v>
      </c>
      <c r="N37">
        <v>118.125</v>
      </c>
      <c r="O37">
        <v>123.66562500000001</v>
      </c>
      <c r="P37">
        <v>139.3125</v>
      </c>
      <c r="Q37">
        <v>17.277699999999999</v>
      </c>
      <c r="R37">
        <v>34.622999999999998</v>
      </c>
      <c r="S37">
        <v>21.687000000000001</v>
      </c>
      <c r="T37">
        <v>0</v>
      </c>
      <c r="U37">
        <v>345.375</v>
      </c>
      <c r="V37">
        <v>15.464600000000001</v>
      </c>
      <c r="W37">
        <v>31.960799999999999</v>
      </c>
      <c r="X37">
        <v>128.04990000000001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36.591700000000003</v>
      </c>
      <c r="AE37">
        <v>49.436556000000003</v>
      </c>
      <c r="AF37">
        <v>28.594000000000001</v>
      </c>
      <c r="AG37">
        <v>39.195599999999999</v>
      </c>
      <c r="AH37">
        <v>93.563599999999994</v>
      </c>
      <c r="AI37">
        <v>14.003</v>
      </c>
      <c r="AJ37">
        <v>0</v>
      </c>
      <c r="AK37">
        <v>25.38</v>
      </c>
      <c r="AL37">
        <v>58.1</v>
      </c>
      <c r="AM37">
        <v>0</v>
      </c>
      <c r="AN37">
        <v>0.84172000000000002</v>
      </c>
      <c r="AO37">
        <v>29.106000000000002</v>
      </c>
      <c r="AP37">
        <v>11.529</v>
      </c>
      <c r="AQ37">
        <v>46.683</v>
      </c>
      <c r="AR37">
        <v>22.08</v>
      </c>
      <c r="AS37">
        <v>16.142399999999999</v>
      </c>
      <c r="AT37">
        <v>9.3935999999999993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70.56</v>
      </c>
      <c r="BA37">
        <f t="shared" si="1"/>
        <v>2101.466394</v>
      </c>
      <c r="BB37">
        <v>34</v>
      </c>
      <c r="BD37">
        <v>21.82</v>
      </c>
      <c r="BE37">
        <v>3.58</v>
      </c>
      <c r="BF37">
        <v>0.79</v>
      </c>
      <c r="BG37">
        <v>1.98</v>
      </c>
      <c r="BH37">
        <v>5.26</v>
      </c>
      <c r="BI37">
        <v>6.79</v>
      </c>
      <c r="BJ37">
        <v>2.81</v>
      </c>
      <c r="BK37">
        <v>2.56</v>
      </c>
      <c r="BL37">
        <v>0.81</v>
      </c>
      <c r="BM37">
        <v>0</v>
      </c>
      <c r="BN37">
        <v>0.5</v>
      </c>
      <c r="BO37">
        <v>14.1</v>
      </c>
      <c r="BP37">
        <v>3.73</v>
      </c>
      <c r="BQ37">
        <v>4.41</v>
      </c>
      <c r="BR37">
        <v>1.02</v>
      </c>
      <c r="BS37">
        <v>0.4</v>
      </c>
      <c r="BT37">
        <v>0</v>
      </c>
      <c r="BU37">
        <v>0</v>
      </c>
      <c r="BV37">
        <v>0</v>
      </c>
      <c r="BW37">
        <f t="shared" si="2"/>
        <v>70.56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127.9528</v>
      </c>
      <c r="L38">
        <v>353.47725300000002</v>
      </c>
      <c r="M38">
        <v>46</v>
      </c>
      <c r="N38">
        <v>118.125</v>
      </c>
      <c r="O38">
        <v>123.66562500000001</v>
      </c>
      <c r="P38">
        <v>139.3125</v>
      </c>
      <c r="Q38">
        <v>17.277699999999999</v>
      </c>
      <c r="R38">
        <v>34.622999999999998</v>
      </c>
      <c r="S38">
        <v>21.687000000000001</v>
      </c>
      <c r="T38">
        <v>0</v>
      </c>
      <c r="U38">
        <v>345.375</v>
      </c>
      <c r="V38">
        <v>15.464600000000001</v>
      </c>
      <c r="W38">
        <v>31.960799999999999</v>
      </c>
      <c r="X38">
        <v>128.04990000000001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36.591700000000003</v>
      </c>
      <c r="AE38">
        <v>49.436556000000003</v>
      </c>
      <c r="AF38">
        <v>28.594000000000001</v>
      </c>
      <c r="AG38">
        <v>39.195599999999999</v>
      </c>
      <c r="AH38">
        <v>93.563599999999994</v>
      </c>
      <c r="AI38">
        <v>14.003</v>
      </c>
      <c r="AJ38">
        <v>0</v>
      </c>
      <c r="AK38">
        <v>25.38</v>
      </c>
      <c r="AL38">
        <v>58.1</v>
      </c>
      <c r="AM38">
        <v>0</v>
      </c>
      <c r="AN38">
        <v>0.84172000000000002</v>
      </c>
      <c r="AO38">
        <v>29.106000000000002</v>
      </c>
      <c r="AP38">
        <v>11.529</v>
      </c>
      <c r="AQ38">
        <v>46.683</v>
      </c>
      <c r="AR38">
        <v>22.08</v>
      </c>
      <c r="AS38">
        <v>16.142399999999999</v>
      </c>
      <c r="AT38">
        <v>9.3935999999999993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70.56</v>
      </c>
      <c r="BA38">
        <f t="shared" si="1"/>
        <v>2083.466394</v>
      </c>
      <c r="BB38">
        <v>35</v>
      </c>
      <c r="BD38">
        <v>21.82</v>
      </c>
      <c r="BE38">
        <v>3.58</v>
      </c>
      <c r="BF38">
        <v>0.79</v>
      </c>
      <c r="BG38">
        <v>1.98</v>
      </c>
      <c r="BH38">
        <v>5.26</v>
      </c>
      <c r="BI38">
        <v>6.79</v>
      </c>
      <c r="BJ38">
        <v>2.81</v>
      </c>
      <c r="BK38">
        <v>2.56</v>
      </c>
      <c r="BL38">
        <v>0.81</v>
      </c>
      <c r="BM38">
        <v>0</v>
      </c>
      <c r="BN38">
        <v>0.5</v>
      </c>
      <c r="BO38">
        <v>14.1</v>
      </c>
      <c r="BP38">
        <v>3.73</v>
      </c>
      <c r="BQ38">
        <v>4.41</v>
      </c>
      <c r="BR38">
        <v>1.02</v>
      </c>
      <c r="BS38">
        <v>0.4</v>
      </c>
      <c r="BT38">
        <v>0</v>
      </c>
      <c r="BU38">
        <v>0</v>
      </c>
      <c r="BV38">
        <v>0</v>
      </c>
      <c r="BW38">
        <f t="shared" si="2"/>
        <v>70.56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163.9528</v>
      </c>
      <c r="L39">
        <v>353.47725300000002</v>
      </c>
      <c r="M39">
        <v>46</v>
      </c>
      <c r="N39">
        <v>118.125</v>
      </c>
      <c r="O39">
        <v>123.66562500000001</v>
      </c>
      <c r="P39">
        <v>139.3125</v>
      </c>
      <c r="Q39">
        <v>17.277699999999999</v>
      </c>
      <c r="R39">
        <v>34.622999999999998</v>
      </c>
      <c r="S39">
        <v>21.687000000000001</v>
      </c>
      <c r="T39">
        <v>0</v>
      </c>
      <c r="U39">
        <v>345.375</v>
      </c>
      <c r="V39">
        <v>15.464600000000001</v>
      </c>
      <c r="W39">
        <v>31.960799999999999</v>
      </c>
      <c r="X39">
        <v>128.04990000000001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36.591700000000003</v>
      </c>
      <c r="AE39">
        <v>49.436556000000003</v>
      </c>
      <c r="AF39">
        <v>28.594000000000001</v>
      </c>
      <c r="AG39">
        <v>39.195599999999999</v>
      </c>
      <c r="AH39">
        <v>93.563599999999994</v>
      </c>
      <c r="AI39">
        <v>14.003</v>
      </c>
      <c r="AJ39">
        <v>0</v>
      </c>
      <c r="AK39">
        <v>25.38</v>
      </c>
      <c r="AL39">
        <v>58.1</v>
      </c>
      <c r="AM39">
        <v>0</v>
      </c>
      <c r="AN39">
        <v>0.84172000000000002</v>
      </c>
      <c r="AO39">
        <v>29.106000000000002</v>
      </c>
      <c r="AP39">
        <v>11.529</v>
      </c>
      <c r="AQ39">
        <v>46.683</v>
      </c>
      <c r="AR39">
        <v>22.08</v>
      </c>
      <c r="AS39">
        <v>16.142399999999999</v>
      </c>
      <c r="AT39">
        <v>9.3935999999999993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70.7</v>
      </c>
      <c r="BA39">
        <f t="shared" si="1"/>
        <v>2119.6063939999999</v>
      </c>
      <c r="BB39">
        <v>36</v>
      </c>
      <c r="BD39">
        <v>21.82</v>
      </c>
      <c r="BE39">
        <v>3.72</v>
      </c>
      <c r="BF39">
        <v>0.79</v>
      </c>
      <c r="BG39">
        <v>1.98</v>
      </c>
      <c r="BH39">
        <v>5.26</v>
      </c>
      <c r="BI39">
        <v>6.79</v>
      </c>
      <c r="BJ39">
        <v>2.81</v>
      </c>
      <c r="BK39">
        <v>2.56</v>
      </c>
      <c r="BL39">
        <v>0.81</v>
      </c>
      <c r="BM39">
        <v>0</v>
      </c>
      <c r="BN39">
        <v>0.5</v>
      </c>
      <c r="BO39">
        <v>14.1</v>
      </c>
      <c r="BP39">
        <v>3.73</v>
      </c>
      <c r="BQ39">
        <v>4.41</v>
      </c>
      <c r="BR39">
        <v>1.02</v>
      </c>
      <c r="BS39">
        <v>0.4</v>
      </c>
      <c r="BT39">
        <v>0</v>
      </c>
      <c r="BU39">
        <v>0</v>
      </c>
      <c r="BV39">
        <v>0</v>
      </c>
      <c r="BW39">
        <f t="shared" si="2"/>
        <v>70.7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178.9528</v>
      </c>
      <c r="L40">
        <v>406.7</v>
      </c>
      <c r="M40">
        <v>46</v>
      </c>
      <c r="N40">
        <v>118.125</v>
      </c>
      <c r="O40">
        <v>123.66562500000001</v>
      </c>
      <c r="P40">
        <v>139.3125</v>
      </c>
      <c r="Q40">
        <v>17.277699999999999</v>
      </c>
      <c r="R40">
        <v>34.622999999999998</v>
      </c>
      <c r="S40">
        <v>21.687000000000001</v>
      </c>
      <c r="T40">
        <v>0</v>
      </c>
      <c r="U40">
        <v>345.375</v>
      </c>
      <c r="V40">
        <v>15.464600000000001</v>
      </c>
      <c r="W40">
        <v>31.960799999999999</v>
      </c>
      <c r="X40">
        <v>128.04990000000001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36.591700000000003</v>
      </c>
      <c r="AE40">
        <v>49.436556000000003</v>
      </c>
      <c r="AF40">
        <v>28.594000000000001</v>
      </c>
      <c r="AG40">
        <v>39.195599999999999</v>
      </c>
      <c r="AH40">
        <v>93.563599999999994</v>
      </c>
      <c r="AI40">
        <v>14.003</v>
      </c>
      <c r="AJ40">
        <v>0</v>
      </c>
      <c r="AK40">
        <v>25.38</v>
      </c>
      <c r="AL40">
        <v>58.1</v>
      </c>
      <c r="AM40">
        <v>0</v>
      </c>
      <c r="AN40">
        <v>0.84172000000000002</v>
      </c>
      <c r="AO40">
        <v>29.106000000000002</v>
      </c>
      <c r="AP40">
        <v>11.529</v>
      </c>
      <c r="AQ40">
        <v>46.683</v>
      </c>
      <c r="AR40">
        <v>22.08</v>
      </c>
      <c r="AS40">
        <v>16.142399999999999</v>
      </c>
      <c r="AT40">
        <v>9.3935999999999993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70.7</v>
      </c>
      <c r="BA40">
        <f t="shared" si="1"/>
        <v>2187.8291409999997</v>
      </c>
      <c r="BB40">
        <v>37</v>
      </c>
      <c r="BD40">
        <v>21.82</v>
      </c>
      <c r="BE40">
        <v>3.72</v>
      </c>
      <c r="BF40">
        <v>0.79</v>
      </c>
      <c r="BG40">
        <v>1.98</v>
      </c>
      <c r="BH40">
        <v>5.26</v>
      </c>
      <c r="BI40">
        <v>6.79</v>
      </c>
      <c r="BJ40">
        <v>2.81</v>
      </c>
      <c r="BK40">
        <v>2.56</v>
      </c>
      <c r="BL40">
        <v>0.81</v>
      </c>
      <c r="BM40">
        <v>0</v>
      </c>
      <c r="BN40">
        <v>0.5</v>
      </c>
      <c r="BO40">
        <v>14.1</v>
      </c>
      <c r="BP40">
        <v>3.73</v>
      </c>
      <c r="BQ40">
        <v>4.41</v>
      </c>
      <c r="BR40">
        <v>1.02</v>
      </c>
      <c r="BS40">
        <v>0.4</v>
      </c>
      <c r="BT40">
        <v>0</v>
      </c>
      <c r="BU40">
        <v>0</v>
      </c>
      <c r="BV40">
        <v>0</v>
      </c>
      <c r="BW40">
        <f t="shared" si="2"/>
        <v>70.7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186.9528</v>
      </c>
      <c r="L41">
        <v>486.68</v>
      </c>
      <c r="M41">
        <v>46</v>
      </c>
      <c r="N41">
        <v>118.125</v>
      </c>
      <c r="O41">
        <v>123.66562500000001</v>
      </c>
      <c r="P41">
        <v>139.3125</v>
      </c>
      <c r="Q41">
        <v>17.277699999999999</v>
      </c>
      <c r="R41">
        <v>34.622999999999998</v>
      </c>
      <c r="S41">
        <v>21.687000000000001</v>
      </c>
      <c r="T41">
        <v>0</v>
      </c>
      <c r="U41">
        <v>345.375</v>
      </c>
      <c r="V41">
        <v>15.464600000000001</v>
      </c>
      <c r="W41">
        <v>31.960799999999999</v>
      </c>
      <c r="X41">
        <v>128.04990000000001</v>
      </c>
      <c r="Y41">
        <v>0</v>
      </c>
      <c r="Z41">
        <v>6.5537999999999998</v>
      </c>
      <c r="AA41">
        <v>0</v>
      </c>
      <c r="AB41">
        <v>13.0634</v>
      </c>
      <c r="AC41">
        <v>9.6778399999999998</v>
      </c>
      <c r="AD41">
        <v>36.591700000000003</v>
      </c>
      <c r="AE41">
        <v>49.436556000000003</v>
      </c>
      <c r="AF41">
        <v>28.594000000000001</v>
      </c>
      <c r="AG41">
        <v>39.195599999999999</v>
      </c>
      <c r="AH41">
        <v>93.563599999999994</v>
      </c>
      <c r="AI41">
        <v>14.003</v>
      </c>
      <c r="AJ41">
        <v>0</v>
      </c>
      <c r="AK41">
        <v>25.38</v>
      </c>
      <c r="AL41">
        <v>58.1</v>
      </c>
      <c r="AM41">
        <v>0</v>
      </c>
      <c r="AN41">
        <v>0.84172000000000002</v>
      </c>
      <c r="AO41">
        <v>23.52</v>
      </c>
      <c r="AP41">
        <v>11.529</v>
      </c>
      <c r="AQ41">
        <v>46.683</v>
      </c>
      <c r="AR41">
        <v>52.991999999999997</v>
      </c>
      <c r="AS41">
        <v>32.553840000000001</v>
      </c>
      <c r="AT41">
        <v>9.3935999999999993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70.930000000000007</v>
      </c>
      <c r="BA41">
        <f t="shared" si="1"/>
        <v>2317.7765810000001</v>
      </c>
      <c r="BB41">
        <v>38</v>
      </c>
      <c r="BD41">
        <v>21.82</v>
      </c>
      <c r="BE41">
        <v>3.95</v>
      </c>
      <c r="BF41">
        <v>0.79</v>
      </c>
      <c r="BG41">
        <v>1.98</v>
      </c>
      <c r="BH41">
        <v>5.26</v>
      </c>
      <c r="BI41">
        <v>6.79</v>
      </c>
      <c r="BJ41">
        <v>2.81</v>
      </c>
      <c r="BK41">
        <v>2.56</v>
      </c>
      <c r="BL41">
        <v>0.81</v>
      </c>
      <c r="BM41">
        <v>0</v>
      </c>
      <c r="BN41">
        <v>0.5</v>
      </c>
      <c r="BO41">
        <v>14.1</v>
      </c>
      <c r="BP41">
        <v>3.73</v>
      </c>
      <c r="BQ41">
        <v>4.41</v>
      </c>
      <c r="BR41">
        <v>1.02</v>
      </c>
      <c r="BS41">
        <v>0.4</v>
      </c>
      <c r="BT41">
        <v>0</v>
      </c>
      <c r="BU41">
        <v>0</v>
      </c>
      <c r="BV41">
        <v>0</v>
      </c>
      <c r="BW41">
        <f t="shared" si="2"/>
        <v>70.930000000000007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186.9528</v>
      </c>
      <c r="L42">
        <v>547.60799999999995</v>
      </c>
      <c r="M42">
        <v>46</v>
      </c>
      <c r="N42">
        <v>118.125</v>
      </c>
      <c r="O42">
        <v>123.66562500000001</v>
      </c>
      <c r="P42">
        <v>139.3125</v>
      </c>
      <c r="Q42">
        <v>17.277699999999999</v>
      </c>
      <c r="R42">
        <v>34.622999999999998</v>
      </c>
      <c r="S42">
        <v>21.687000000000001</v>
      </c>
      <c r="T42">
        <v>0</v>
      </c>
      <c r="U42">
        <v>345.375</v>
      </c>
      <c r="V42">
        <v>15.464600000000001</v>
      </c>
      <c r="W42">
        <v>31.960799999999999</v>
      </c>
      <c r="X42">
        <v>128.04990000000001</v>
      </c>
      <c r="Y42">
        <v>0</v>
      </c>
      <c r="Z42">
        <v>6.5537999999999998</v>
      </c>
      <c r="AA42">
        <v>0</v>
      </c>
      <c r="AB42">
        <v>13.0634</v>
      </c>
      <c r="AC42">
        <v>9.6778399999999998</v>
      </c>
      <c r="AD42">
        <v>36.591700000000003</v>
      </c>
      <c r="AE42">
        <v>49.436556000000003</v>
      </c>
      <c r="AF42">
        <v>28.594000000000001</v>
      </c>
      <c r="AG42">
        <v>39.195599999999999</v>
      </c>
      <c r="AH42">
        <v>93.563599999999994</v>
      </c>
      <c r="AI42">
        <v>14.003</v>
      </c>
      <c r="AJ42">
        <v>0</v>
      </c>
      <c r="AK42">
        <v>25.38</v>
      </c>
      <c r="AL42">
        <v>58.1</v>
      </c>
      <c r="AM42">
        <v>0</v>
      </c>
      <c r="AN42">
        <v>0.84172000000000002</v>
      </c>
      <c r="AO42">
        <v>23.52</v>
      </c>
      <c r="AP42">
        <v>11.529</v>
      </c>
      <c r="AQ42">
        <v>46.683</v>
      </c>
      <c r="AR42">
        <v>52.991999999999997</v>
      </c>
      <c r="AS42">
        <v>32.553840000000001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70.930000000000007</v>
      </c>
      <c r="BA42">
        <f t="shared" si="1"/>
        <v>2378.7045809999995</v>
      </c>
      <c r="BB42">
        <v>39</v>
      </c>
      <c r="BD42">
        <v>21.82</v>
      </c>
      <c r="BE42">
        <v>3.95</v>
      </c>
      <c r="BF42">
        <v>0.79</v>
      </c>
      <c r="BG42">
        <v>1.98</v>
      </c>
      <c r="BH42">
        <v>5.26</v>
      </c>
      <c r="BI42">
        <v>6.79</v>
      </c>
      <c r="BJ42">
        <v>2.81</v>
      </c>
      <c r="BK42">
        <v>2.56</v>
      </c>
      <c r="BL42">
        <v>0.81</v>
      </c>
      <c r="BM42">
        <v>0</v>
      </c>
      <c r="BN42">
        <v>0.5</v>
      </c>
      <c r="BO42">
        <v>14.1</v>
      </c>
      <c r="BP42">
        <v>3.73</v>
      </c>
      <c r="BQ42">
        <v>4.41</v>
      </c>
      <c r="BR42">
        <v>1.02</v>
      </c>
      <c r="BS42">
        <v>0.4</v>
      </c>
      <c r="BT42">
        <v>0</v>
      </c>
      <c r="BU42">
        <v>0</v>
      </c>
      <c r="BV42">
        <v>0</v>
      </c>
      <c r="BW42">
        <f t="shared" si="2"/>
        <v>70.930000000000007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186.9528</v>
      </c>
      <c r="L43">
        <v>547.60799999999995</v>
      </c>
      <c r="M43">
        <v>46</v>
      </c>
      <c r="N43">
        <v>118.125</v>
      </c>
      <c r="O43">
        <v>123.66562500000001</v>
      </c>
      <c r="P43">
        <v>139.3125</v>
      </c>
      <c r="Q43">
        <v>17.277699999999999</v>
      </c>
      <c r="R43">
        <v>34.622999999999998</v>
      </c>
      <c r="S43">
        <v>21.687000000000001</v>
      </c>
      <c r="T43">
        <v>0</v>
      </c>
      <c r="U43">
        <v>345.375</v>
      </c>
      <c r="V43">
        <v>15.464600000000001</v>
      </c>
      <c r="W43">
        <v>31.960799999999999</v>
      </c>
      <c r="X43">
        <v>128.04990000000001</v>
      </c>
      <c r="Y43">
        <v>0</v>
      </c>
      <c r="Z43">
        <v>6.5537999999999998</v>
      </c>
      <c r="AA43">
        <v>0</v>
      </c>
      <c r="AB43">
        <v>13.0634</v>
      </c>
      <c r="AC43">
        <v>9.6778399999999998</v>
      </c>
      <c r="AD43">
        <v>36.591700000000003</v>
      </c>
      <c r="AE43">
        <v>49.436556000000003</v>
      </c>
      <c r="AF43">
        <v>28.594000000000001</v>
      </c>
      <c r="AG43">
        <v>39.195599999999999</v>
      </c>
      <c r="AH43">
        <v>93.563599999999994</v>
      </c>
      <c r="AI43">
        <v>14.003</v>
      </c>
      <c r="AJ43">
        <v>0</v>
      </c>
      <c r="AK43">
        <v>25.38</v>
      </c>
      <c r="AL43">
        <v>58.1</v>
      </c>
      <c r="AM43">
        <v>0</v>
      </c>
      <c r="AN43">
        <v>0.84172000000000002</v>
      </c>
      <c r="AO43">
        <v>23.52</v>
      </c>
      <c r="AP43">
        <v>11.529</v>
      </c>
      <c r="AQ43">
        <v>31.122</v>
      </c>
      <c r="AR43">
        <v>22.08</v>
      </c>
      <c r="AS43">
        <v>32.553840000000001</v>
      </c>
      <c r="AT43">
        <v>9.3935999999999993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72.350000000000009</v>
      </c>
      <c r="BA43">
        <f t="shared" si="1"/>
        <v>2333.6515809999992</v>
      </c>
      <c r="BB43">
        <v>40</v>
      </c>
      <c r="BD43">
        <v>21.82</v>
      </c>
      <c r="BE43">
        <v>4.1900000000000004</v>
      </c>
      <c r="BF43">
        <v>0.81</v>
      </c>
      <c r="BG43">
        <v>1.98</v>
      </c>
      <c r="BH43">
        <v>5.26</v>
      </c>
      <c r="BI43">
        <v>6.79</v>
      </c>
      <c r="BJ43">
        <v>2.81</v>
      </c>
      <c r="BK43">
        <v>3.01</v>
      </c>
      <c r="BL43">
        <v>1.52</v>
      </c>
      <c r="BM43">
        <v>0</v>
      </c>
      <c r="BN43">
        <v>0.5</v>
      </c>
      <c r="BO43">
        <v>14.1</v>
      </c>
      <c r="BP43">
        <v>3.73</v>
      </c>
      <c r="BQ43">
        <v>4.41</v>
      </c>
      <c r="BR43">
        <v>1.02</v>
      </c>
      <c r="BS43">
        <v>0.4</v>
      </c>
      <c r="BT43">
        <v>0</v>
      </c>
      <c r="BU43">
        <v>0</v>
      </c>
      <c r="BV43">
        <v>0</v>
      </c>
      <c r="BW43">
        <f t="shared" si="2"/>
        <v>72.350000000000009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186.9528</v>
      </c>
      <c r="L44">
        <v>547.60799999999995</v>
      </c>
      <c r="M44">
        <v>46</v>
      </c>
      <c r="N44">
        <v>118.125</v>
      </c>
      <c r="O44">
        <v>123.66562500000001</v>
      </c>
      <c r="P44">
        <v>139.3125</v>
      </c>
      <c r="Q44">
        <v>17.277699999999999</v>
      </c>
      <c r="R44">
        <v>34.622999999999998</v>
      </c>
      <c r="S44">
        <v>21.687000000000001</v>
      </c>
      <c r="T44">
        <v>0</v>
      </c>
      <c r="U44">
        <v>345.375</v>
      </c>
      <c r="V44">
        <v>15.464600000000001</v>
      </c>
      <c r="W44">
        <v>31.960799999999999</v>
      </c>
      <c r="X44">
        <v>128.04990000000001</v>
      </c>
      <c r="Y44">
        <v>0</v>
      </c>
      <c r="Z44">
        <v>6.5537999999999998</v>
      </c>
      <c r="AA44">
        <v>0</v>
      </c>
      <c r="AB44">
        <v>26.34008</v>
      </c>
      <c r="AC44">
        <v>19.35568</v>
      </c>
      <c r="AD44">
        <v>36.591700000000003</v>
      </c>
      <c r="AE44">
        <v>49.436556000000003</v>
      </c>
      <c r="AF44">
        <v>28.594000000000001</v>
      </c>
      <c r="AG44">
        <v>39.195599999999999</v>
      </c>
      <c r="AH44">
        <v>93.563599999999994</v>
      </c>
      <c r="AI44">
        <v>14.003</v>
      </c>
      <c r="AJ44">
        <v>0</v>
      </c>
      <c r="AK44">
        <v>25.38</v>
      </c>
      <c r="AL44">
        <v>58.1</v>
      </c>
      <c r="AM44">
        <v>0</v>
      </c>
      <c r="AN44">
        <v>0.84172000000000002</v>
      </c>
      <c r="AO44">
        <v>23.52</v>
      </c>
      <c r="AP44">
        <v>11.529</v>
      </c>
      <c r="AQ44">
        <v>31.122</v>
      </c>
      <c r="AR44">
        <v>22.08</v>
      </c>
      <c r="AS44">
        <v>32.553840000000001</v>
      </c>
      <c r="AT44">
        <v>9.3935999999999993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72.290000000000006</v>
      </c>
      <c r="BA44">
        <f t="shared" si="1"/>
        <v>2356.5461009999995</v>
      </c>
      <c r="BB44">
        <v>41</v>
      </c>
      <c r="BD44">
        <v>21.82</v>
      </c>
      <c r="BE44">
        <v>4.1900000000000004</v>
      </c>
      <c r="BF44">
        <v>0.81</v>
      </c>
      <c r="BG44">
        <v>1.98</v>
      </c>
      <c r="BH44">
        <v>5.26</v>
      </c>
      <c r="BI44">
        <v>6.79</v>
      </c>
      <c r="BJ44">
        <v>2.81</v>
      </c>
      <c r="BK44">
        <v>2.99</v>
      </c>
      <c r="BL44">
        <v>1.48</v>
      </c>
      <c r="BM44">
        <v>0</v>
      </c>
      <c r="BN44">
        <v>0.5</v>
      </c>
      <c r="BO44">
        <v>14.1</v>
      </c>
      <c r="BP44">
        <v>3.73</v>
      </c>
      <c r="BQ44">
        <v>4.41</v>
      </c>
      <c r="BR44">
        <v>1.02</v>
      </c>
      <c r="BS44">
        <v>0.4</v>
      </c>
      <c r="BT44">
        <v>0</v>
      </c>
      <c r="BU44">
        <v>0</v>
      </c>
      <c r="BV44">
        <v>0</v>
      </c>
      <c r="BW44">
        <f t="shared" si="2"/>
        <v>72.290000000000006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186.9528</v>
      </c>
      <c r="L45">
        <v>547.60799999999995</v>
      </c>
      <c r="M45">
        <v>46</v>
      </c>
      <c r="N45">
        <v>118.125</v>
      </c>
      <c r="O45">
        <v>123.66562500000001</v>
      </c>
      <c r="P45">
        <v>139.3125</v>
      </c>
      <c r="Q45">
        <v>17.277699999999999</v>
      </c>
      <c r="R45">
        <v>34.622999999999998</v>
      </c>
      <c r="S45">
        <v>21.687000000000001</v>
      </c>
      <c r="T45">
        <v>0</v>
      </c>
      <c r="U45">
        <v>345.375</v>
      </c>
      <c r="V45">
        <v>15.464600000000001</v>
      </c>
      <c r="W45">
        <v>31.960799999999999</v>
      </c>
      <c r="X45">
        <v>128.04990000000001</v>
      </c>
      <c r="Y45">
        <v>0</v>
      </c>
      <c r="Z45">
        <v>6.5537999999999998</v>
      </c>
      <c r="AA45">
        <v>0</v>
      </c>
      <c r="AB45">
        <v>26.34008</v>
      </c>
      <c r="AC45">
        <v>19.35568</v>
      </c>
      <c r="AD45">
        <v>36.591700000000003</v>
      </c>
      <c r="AE45">
        <v>49.436556000000003</v>
      </c>
      <c r="AF45">
        <v>28.594000000000001</v>
      </c>
      <c r="AG45">
        <v>39.195599999999999</v>
      </c>
      <c r="AH45">
        <v>93.563599999999994</v>
      </c>
      <c r="AI45">
        <v>14.003</v>
      </c>
      <c r="AJ45">
        <v>0</v>
      </c>
      <c r="AK45">
        <v>25.38</v>
      </c>
      <c r="AL45">
        <v>47.642000000000003</v>
      </c>
      <c r="AM45">
        <v>0</v>
      </c>
      <c r="AN45">
        <v>0.84172000000000002</v>
      </c>
      <c r="AO45">
        <v>23.52</v>
      </c>
      <c r="AP45">
        <v>11.529</v>
      </c>
      <c r="AQ45">
        <v>31.122</v>
      </c>
      <c r="AR45">
        <v>22.08</v>
      </c>
      <c r="AS45">
        <v>15.87336</v>
      </c>
      <c r="AT45">
        <v>9.3935999999999993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72.290000000000006</v>
      </c>
      <c r="BA45">
        <f t="shared" si="1"/>
        <v>2329.4076209999994</v>
      </c>
      <c r="BB45">
        <v>42</v>
      </c>
      <c r="BD45">
        <v>21.82</v>
      </c>
      <c r="BE45">
        <v>4.1900000000000004</v>
      </c>
      <c r="BF45">
        <v>0.81</v>
      </c>
      <c r="BG45">
        <v>1.98</v>
      </c>
      <c r="BH45">
        <v>5.26</v>
      </c>
      <c r="BI45">
        <v>6.79</v>
      </c>
      <c r="BJ45">
        <v>2.81</v>
      </c>
      <c r="BK45">
        <v>2.99</v>
      </c>
      <c r="BL45">
        <v>1.48</v>
      </c>
      <c r="BM45">
        <v>0</v>
      </c>
      <c r="BN45">
        <v>0.5</v>
      </c>
      <c r="BO45">
        <v>14.1</v>
      </c>
      <c r="BP45">
        <v>3.73</v>
      </c>
      <c r="BQ45">
        <v>4.41</v>
      </c>
      <c r="BR45">
        <v>1.02</v>
      </c>
      <c r="BS45">
        <v>0.4</v>
      </c>
      <c r="BT45">
        <v>0</v>
      </c>
      <c r="BU45">
        <v>0</v>
      </c>
      <c r="BV45">
        <v>0</v>
      </c>
      <c r="BW45">
        <f t="shared" si="2"/>
        <v>72.290000000000006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186.9528</v>
      </c>
      <c r="L46">
        <v>547.60799999999995</v>
      </c>
      <c r="M46">
        <v>46</v>
      </c>
      <c r="N46">
        <v>118.125</v>
      </c>
      <c r="O46">
        <v>123.66562500000001</v>
      </c>
      <c r="P46">
        <v>139.3125</v>
      </c>
      <c r="Q46">
        <v>17.277699999999999</v>
      </c>
      <c r="R46">
        <v>34.622999999999998</v>
      </c>
      <c r="S46">
        <v>21.687000000000001</v>
      </c>
      <c r="T46">
        <v>0</v>
      </c>
      <c r="U46">
        <v>345.375</v>
      </c>
      <c r="V46">
        <v>15.464600000000001</v>
      </c>
      <c r="W46">
        <v>31.960799999999999</v>
      </c>
      <c r="X46">
        <v>128.04990000000001</v>
      </c>
      <c r="Y46">
        <v>0</v>
      </c>
      <c r="Z46">
        <v>6.5537999999999998</v>
      </c>
      <c r="AA46">
        <v>0</v>
      </c>
      <c r="AB46">
        <v>26.34008</v>
      </c>
      <c r="AC46">
        <v>19.35568</v>
      </c>
      <c r="AD46">
        <v>36.591700000000003</v>
      </c>
      <c r="AE46">
        <v>49.436556000000003</v>
      </c>
      <c r="AF46">
        <v>28.594000000000001</v>
      </c>
      <c r="AG46">
        <v>39.195599999999999</v>
      </c>
      <c r="AH46">
        <v>93.563599999999994</v>
      </c>
      <c r="AI46">
        <v>14.003</v>
      </c>
      <c r="AJ46">
        <v>0</v>
      </c>
      <c r="AK46">
        <v>25.38</v>
      </c>
      <c r="AL46">
        <v>47.642000000000003</v>
      </c>
      <c r="AM46">
        <v>0</v>
      </c>
      <c r="AN46">
        <v>0.84172000000000002</v>
      </c>
      <c r="AO46">
        <v>23.52</v>
      </c>
      <c r="AP46">
        <v>11.529</v>
      </c>
      <c r="AQ46">
        <v>31.122</v>
      </c>
      <c r="AR46">
        <v>22.08</v>
      </c>
      <c r="AS46">
        <v>15.87336</v>
      </c>
      <c r="AT46">
        <v>9.3935999999999993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72.290000000000006</v>
      </c>
      <c r="BA46">
        <f t="shared" si="1"/>
        <v>2329.4076209999994</v>
      </c>
      <c r="BB46">
        <v>43</v>
      </c>
      <c r="BD46">
        <v>21.82</v>
      </c>
      <c r="BE46">
        <v>4.1900000000000004</v>
      </c>
      <c r="BF46">
        <v>0.81</v>
      </c>
      <c r="BG46">
        <v>1.98</v>
      </c>
      <c r="BH46">
        <v>5.26</v>
      </c>
      <c r="BI46">
        <v>6.79</v>
      </c>
      <c r="BJ46">
        <v>2.81</v>
      </c>
      <c r="BK46">
        <v>2.99</v>
      </c>
      <c r="BL46">
        <v>1.48</v>
      </c>
      <c r="BM46">
        <v>0</v>
      </c>
      <c r="BN46">
        <v>0.5</v>
      </c>
      <c r="BO46">
        <v>14.1</v>
      </c>
      <c r="BP46">
        <v>3.73</v>
      </c>
      <c r="BQ46">
        <v>4.41</v>
      </c>
      <c r="BR46">
        <v>1.02</v>
      </c>
      <c r="BS46">
        <v>0.4</v>
      </c>
      <c r="BT46">
        <v>0</v>
      </c>
      <c r="BU46">
        <v>0</v>
      </c>
      <c r="BV46">
        <v>0</v>
      </c>
      <c r="BW46">
        <f t="shared" si="2"/>
        <v>72.290000000000006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117.166872</v>
      </c>
      <c r="L47">
        <v>544.928</v>
      </c>
      <c r="M47">
        <v>46</v>
      </c>
      <c r="N47">
        <v>118.125</v>
      </c>
      <c r="O47">
        <v>123.66562500000001</v>
      </c>
      <c r="P47">
        <v>139.31</v>
      </c>
      <c r="Q47">
        <v>11.982403</v>
      </c>
      <c r="R47">
        <v>22.236813000000001</v>
      </c>
      <c r="S47">
        <v>14.306365</v>
      </c>
      <c r="T47">
        <v>0</v>
      </c>
      <c r="U47">
        <v>345.375</v>
      </c>
      <c r="V47">
        <v>15.464600000000001</v>
      </c>
      <c r="W47">
        <v>31.960799999999999</v>
      </c>
      <c r="X47">
        <v>128.04990000000001</v>
      </c>
      <c r="Y47">
        <v>0</v>
      </c>
      <c r="Z47">
        <v>6.5537999999999998</v>
      </c>
      <c r="AA47">
        <v>0</v>
      </c>
      <c r="AB47">
        <v>26.34008</v>
      </c>
      <c r="AC47">
        <v>19.35568</v>
      </c>
      <c r="AD47">
        <v>36.591700000000003</v>
      </c>
      <c r="AE47">
        <v>49.436556000000003</v>
      </c>
      <c r="AF47">
        <v>28.594000000000001</v>
      </c>
      <c r="AG47">
        <v>39.195599999999999</v>
      </c>
      <c r="AH47">
        <v>93.563599999999994</v>
      </c>
      <c r="AI47">
        <v>14.003</v>
      </c>
      <c r="AJ47">
        <v>0</v>
      </c>
      <c r="AK47">
        <v>25.38</v>
      </c>
      <c r="AL47">
        <v>47.642000000000003</v>
      </c>
      <c r="AM47">
        <v>0</v>
      </c>
      <c r="AN47">
        <v>0.84172000000000002</v>
      </c>
      <c r="AO47">
        <v>23.52</v>
      </c>
      <c r="AP47">
        <v>11.529</v>
      </c>
      <c r="AQ47">
        <v>31.122</v>
      </c>
      <c r="AR47">
        <v>22.08</v>
      </c>
      <c r="AS47">
        <v>15.87336</v>
      </c>
      <c r="AT47">
        <v>9.3935999999999993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72.36</v>
      </c>
      <c r="BA47">
        <f t="shared" si="1"/>
        <v>2231.9470739999997</v>
      </c>
      <c r="BB47">
        <v>44</v>
      </c>
      <c r="BD47">
        <v>21.82</v>
      </c>
      <c r="BE47">
        <v>4.07</v>
      </c>
      <c r="BF47">
        <v>0.81</v>
      </c>
      <c r="BG47">
        <v>1.98</v>
      </c>
      <c r="BH47">
        <v>5.26</v>
      </c>
      <c r="BI47">
        <v>6.79</v>
      </c>
      <c r="BJ47">
        <v>2.81</v>
      </c>
      <c r="BK47">
        <v>3.08</v>
      </c>
      <c r="BL47">
        <v>1.58</v>
      </c>
      <c r="BM47">
        <v>0</v>
      </c>
      <c r="BN47">
        <v>0.5</v>
      </c>
      <c r="BO47">
        <v>14.1</v>
      </c>
      <c r="BP47">
        <v>3.73</v>
      </c>
      <c r="BQ47">
        <v>4.41</v>
      </c>
      <c r="BR47">
        <v>1.02</v>
      </c>
      <c r="BS47">
        <v>0.4</v>
      </c>
      <c r="BT47">
        <v>0</v>
      </c>
      <c r="BU47">
        <v>0</v>
      </c>
      <c r="BV47">
        <v>0</v>
      </c>
      <c r="BW47">
        <f t="shared" si="2"/>
        <v>72.36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117.157245</v>
      </c>
      <c r="L48">
        <v>544.928</v>
      </c>
      <c r="M48">
        <v>46</v>
      </c>
      <c r="N48">
        <v>118.125</v>
      </c>
      <c r="O48">
        <v>123.66562500000001</v>
      </c>
      <c r="P48">
        <v>139.31</v>
      </c>
      <c r="Q48">
        <v>11.982403</v>
      </c>
      <c r="R48">
        <v>22.236813000000001</v>
      </c>
      <c r="S48">
        <v>14.306365</v>
      </c>
      <c r="T48">
        <v>0</v>
      </c>
      <c r="U48">
        <v>345.375</v>
      </c>
      <c r="V48">
        <v>15.464600000000001</v>
      </c>
      <c r="W48">
        <v>31.960799999999999</v>
      </c>
      <c r="X48">
        <v>128.04990000000001</v>
      </c>
      <c r="Y48">
        <v>0</v>
      </c>
      <c r="Z48">
        <v>13.1076</v>
      </c>
      <c r="AA48">
        <v>0</v>
      </c>
      <c r="AB48">
        <v>26.34008</v>
      </c>
      <c r="AC48">
        <v>19.35568</v>
      </c>
      <c r="AD48">
        <v>36.591700000000003</v>
      </c>
      <c r="AE48">
        <v>49.436556000000003</v>
      </c>
      <c r="AF48">
        <v>28.594000000000001</v>
      </c>
      <c r="AG48">
        <v>39.195599999999999</v>
      </c>
      <c r="AH48">
        <v>93.563599999999994</v>
      </c>
      <c r="AI48">
        <v>14.003</v>
      </c>
      <c r="AJ48">
        <v>0</v>
      </c>
      <c r="AK48">
        <v>25.38</v>
      </c>
      <c r="AL48">
        <v>47.642000000000003</v>
      </c>
      <c r="AM48">
        <v>0</v>
      </c>
      <c r="AN48">
        <v>0.84172000000000002</v>
      </c>
      <c r="AO48">
        <v>23.52</v>
      </c>
      <c r="AP48">
        <v>11.529</v>
      </c>
      <c r="AQ48">
        <v>31.122</v>
      </c>
      <c r="AR48">
        <v>22.08</v>
      </c>
      <c r="AS48">
        <v>15.87336</v>
      </c>
      <c r="AT48">
        <v>9.3935999999999993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72.34</v>
      </c>
      <c r="BA48">
        <f t="shared" si="1"/>
        <v>2238.4712469999995</v>
      </c>
      <c r="BB48">
        <v>45</v>
      </c>
      <c r="BD48">
        <v>21.82</v>
      </c>
      <c r="BE48">
        <v>4.07</v>
      </c>
      <c r="BF48">
        <v>0.81</v>
      </c>
      <c r="BG48">
        <v>1.98</v>
      </c>
      <c r="BH48">
        <v>5.26</v>
      </c>
      <c r="BI48">
        <v>6.79</v>
      </c>
      <c r="BJ48">
        <v>2.81</v>
      </c>
      <c r="BK48">
        <v>3.08</v>
      </c>
      <c r="BL48">
        <v>1.56</v>
      </c>
      <c r="BM48">
        <v>0</v>
      </c>
      <c r="BN48">
        <v>0.5</v>
      </c>
      <c r="BO48">
        <v>14.1</v>
      </c>
      <c r="BP48">
        <v>3.73</v>
      </c>
      <c r="BQ48">
        <v>4.41</v>
      </c>
      <c r="BR48">
        <v>1.02</v>
      </c>
      <c r="BS48">
        <v>0.4</v>
      </c>
      <c r="BT48">
        <v>0</v>
      </c>
      <c r="BU48">
        <v>0</v>
      </c>
      <c r="BV48">
        <v>0</v>
      </c>
      <c r="BW48">
        <f t="shared" si="2"/>
        <v>72.34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102.9528</v>
      </c>
      <c r="L49">
        <v>544.928</v>
      </c>
      <c r="M49">
        <v>46</v>
      </c>
      <c r="N49">
        <v>118.125</v>
      </c>
      <c r="O49">
        <v>123.66562500000001</v>
      </c>
      <c r="P49">
        <v>139.31</v>
      </c>
      <c r="Q49">
        <v>11.983183</v>
      </c>
      <c r="R49">
        <v>22.855474000000001</v>
      </c>
      <c r="S49">
        <v>14.42839</v>
      </c>
      <c r="T49">
        <v>0</v>
      </c>
      <c r="U49">
        <v>345.375</v>
      </c>
      <c r="V49">
        <v>15.464600000000001</v>
      </c>
      <c r="W49">
        <v>31.960799999999999</v>
      </c>
      <c r="X49">
        <v>128.04990000000001</v>
      </c>
      <c r="Y49">
        <v>0</v>
      </c>
      <c r="Z49">
        <v>13.1076</v>
      </c>
      <c r="AA49">
        <v>0</v>
      </c>
      <c r="AB49">
        <v>26.34008</v>
      </c>
      <c r="AC49">
        <v>19.35568</v>
      </c>
      <c r="AD49">
        <v>36.591700000000003</v>
      </c>
      <c r="AE49">
        <v>49.436556000000003</v>
      </c>
      <c r="AF49">
        <v>28.594000000000001</v>
      </c>
      <c r="AG49">
        <v>39.195599999999999</v>
      </c>
      <c r="AH49">
        <v>93.563599999999994</v>
      </c>
      <c r="AI49">
        <v>14.003</v>
      </c>
      <c r="AJ49">
        <v>0</v>
      </c>
      <c r="AK49">
        <v>25.38</v>
      </c>
      <c r="AL49">
        <v>47.642000000000003</v>
      </c>
      <c r="AM49">
        <v>0</v>
      </c>
      <c r="AN49">
        <v>0.84172000000000002</v>
      </c>
      <c r="AO49">
        <v>23.52</v>
      </c>
      <c r="AP49">
        <v>11.529</v>
      </c>
      <c r="AQ49">
        <v>31.122</v>
      </c>
      <c r="AR49">
        <v>22.08</v>
      </c>
      <c r="AS49">
        <v>15.87336</v>
      </c>
      <c r="AT49">
        <v>9.3935999999999993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72.34</v>
      </c>
      <c r="BA49">
        <f t="shared" si="1"/>
        <v>2225.008268</v>
      </c>
      <c r="BB49">
        <v>46</v>
      </c>
      <c r="BD49">
        <v>21.82</v>
      </c>
      <c r="BE49">
        <v>4.07</v>
      </c>
      <c r="BF49">
        <v>0.81</v>
      </c>
      <c r="BG49">
        <v>1.98</v>
      </c>
      <c r="BH49">
        <v>5.26</v>
      </c>
      <c r="BI49">
        <v>6.79</v>
      </c>
      <c r="BJ49">
        <v>2.81</v>
      </c>
      <c r="BK49">
        <v>3.08</v>
      </c>
      <c r="BL49">
        <v>1.56</v>
      </c>
      <c r="BM49">
        <v>0</v>
      </c>
      <c r="BN49">
        <v>0.5</v>
      </c>
      <c r="BO49">
        <v>14.1</v>
      </c>
      <c r="BP49">
        <v>3.73</v>
      </c>
      <c r="BQ49">
        <v>4.41</v>
      </c>
      <c r="BR49">
        <v>1.02</v>
      </c>
      <c r="BS49">
        <v>0.4</v>
      </c>
      <c r="BT49">
        <v>0</v>
      </c>
      <c r="BU49">
        <v>0</v>
      </c>
      <c r="BV49">
        <v>0</v>
      </c>
      <c r="BW49">
        <f t="shared" si="2"/>
        <v>72.34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102.9528</v>
      </c>
      <c r="L50">
        <v>544.928</v>
      </c>
      <c r="M50">
        <v>46</v>
      </c>
      <c r="N50">
        <v>118.125</v>
      </c>
      <c r="O50">
        <v>123.66562500000001</v>
      </c>
      <c r="P50">
        <v>139.31</v>
      </c>
      <c r="Q50">
        <v>11.983183</v>
      </c>
      <c r="R50">
        <v>22.855474000000001</v>
      </c>
      <c r="S50">
        <v>14.42839</v>
      </c>
      <c r="T50">
        <v>0</v>
      </c>
      <c r="U50">
        <v>345.375</v>
      </c>
      <c r="V50">
        <v>15.464600000000001</v>
      </c>
      <c r="W50">
        <v>31.960799999999999</v>
      </c>
      <c r="X50">
        <v>128.04990000000001</v>
      </c>
      <c r="Y50">
        <v>0</v>
      </c>
      <c r="Z50">
        <v>13.1076</v>
      </c>
      <c r="AA50">
        <v>0</v>
      </c>
      <c r="AB50">
        <v>26.34008</v>
      </c>
      <c r="AC50">
        <v>19.35568</v>
      </c>
      <c r="AD50">
        <v>36.591700000000003</v>
      </c>
      <c r="AE50">
        <v>49.436556000000003</v>
      </c>
      <c r="AF50">
        <v>28.594000000000001</v>
      </c>
      <c r="AG50">
        <v>39.195599999999999</v>
      </c>
      <c r="AH50">
        <v>93.563599999999994</v>
      </c>
      <c r="AI50">
        <v>14.003</v>
      </c>
      <c r="AJ50">
        <v>0</v>
      </c>
      <c r="AK50">
        <v>25.38</v>
      </c>
      <c r="AL50">
        <v>47.642000000000003</v>
      </c>
      <c r="AM50">
        <v>0</v>
      </c>
      <c r="AN50">
        <v>0.84172000000000002</v>
      </c>
      <c r="AO50">
        <v>23.52</v>
      </c>
      <c r="AP50">
        <v>11.529</v>
      </c>
      <c r="AQ50">
        <v>31.122</v>
      </c>
      <c r="AR50">
        <v>22.08</v>
      </c>
      <c r="AS50">
        <v>15.87336</v>
      </c>
      <c r="AT50">
        <v>9.3935999999999993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72.34</v>
      </c>
      <c r="BA50">
        <f t="shared" si="1"/>
        <v>2225.008268</v>
      </c>
      <c r="BB50">
        <v>47</v>
      </c>
      <c r="BD50">
        <v>21.82</v>
      </c>
      <c r="BE50">
        <v>4.07</v>
      </c>
      <c r="BF50">
        <v>0.81</v>
      </c>
      <c r="BG50">
        <v>1.98</v>
      </c>
      <c r="BH50">
        <v>5.26</v>
      </c>
      <c r="BI50">
        <v>6.79</v>
      </c>
      <c r="BJ50">
        <v>2.81</v>
      </c>
      <c r="BK50">
        <v>3.08</v>
      </c>
      <c r="BL50">
        <v>1.56</v>
      </c>
      <c r="BM50">
        <v>0</v>
      </c>
      <c r="BN50">
        <v>0.5</v>
      </c>
      <c r="BO50">
        <v>14.1</v>
      </c>
      <c r="BP50">
        <v>3.73</v>
      </c>
      <c r="BQ50">
        <v>4.41</v>
      </c>
      <c r="BR50">
        <v>1.02</v>
      </c>
      <c r="BS50">
        <v>0.4</v>
      </c>
      <c r="BT50">
        <v>0</v>
      </c>
      <c r="BU50">
        <v>0</v>
      </c>
      <c r="BV50">
        <v>0</v>
      </c>
      <c r="BW50">
        <f t="shared" si="2"/>
        <v>72.34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102.9528</v>
      </c>
      <c r="L51">
        <v>544.928</v>
      </c>
      <c r="M51">
        <v>46</v>
      </c>
      <c r="N51">
        <v>118.125</v>
      </c>
      <c r="O51">
        <v>123.66562500000001</v>
      </c>
      <c r="P51">
        <v>139.31</v>
      </c>
      <c r="Q51">
        <v>11.983183</v>
      </c>
      <c r="R51">
        <v>22.855474000000001</v>
      </c>
      <c r="S51">
        <v>14.42839</v>
      </c>
      <c r="T51">
        <v>0</v>
      </c>
      <c r="U51">
        <v>345.375</v>
      </c>
      <c r="V51">
        <v>15.464600000000001</v>
      </c>
      <c r="W51">
        <v>31.960799999999999</v>
      </c>
      <c r="X51">
        <v>128.04990000000001</v>
      </c>
      <c r="Y51">
        <v>0</v>
      </c>
      <c r="Z51">
        <v>13.1076</v>
      </c>
      <c r="AA51">
        <v>0</v>
      </c>
      <c r="AB51">
        <v>39.510120000000001</v>
      </c>
      <c r="AC51">
        <v>29.033519999999999</v>
      </c>
      <c r="AD51">
        <v>36.591700000000003</v>
      </c>
      <c r="AE51">
        <v>49.436556000000003</v>
      </c>
      <c r="AF51">
        <v>28.594000000000001</v>
      </c>
      <c r="AG51">
        <v>39.195599999999999</v>
      </c>
      <c r="AH51">
        <v>93.563599999999994</v>
      </c>
      <c r="AI51">
        <v>14.003</v>
      </c>
      <c r="AJ51">
        <v>0</v>
      </c>
      <c r="AK51">
        <v>25.38</v>
      </c>
      <c r="AL51">
        <v>47.642000000000003</v>
      </c>
      <c r="AM51">
        <v>0</v>
      </c>
      <c r="AN51">
        <v>0.84172000000000002</v>
      </c>
      <c r="AO51">
        <v>23.52</v>
      </c>
      <c r="AP51">
        <v>5.7645</v>
      </c>
      <c r="AQ51">
        <v>31.122</v>
      </c>
      <c r="AR51">
        <v>22.08</v>
      </c>
      <c r="AS51">
        <v>16.142399999999999</v>
      </c>
      <c r="AT51">
        <v>9.3935999999999993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72.34</v>
      </c>
      <c r="BA51">
        <f t="shared" si="1"/>
        <v>2242.3606880000002</v>
      </c>
      <c r="BB51">
        <v>48</v>
      </c>
      <c r="BD51">
        <v>21.82</v>
      </c>
      <c r="BE51">
        <v>4.07</v>
      </c>
      <c r="BF51">
        <v>0.81</v>
      </c>
      <c r="BG51">
        <v>1.98</v>
      </c>
      <c r="BH51">
        <v>5.26</v>
      </c>
      <c r="BI51">
        <v>6.79</v>
      </c>
      <c r="BJ51">
        <v>2.81</v>
      </c>
      <c r="BK51">
        <v>3.08</v>
      </c>
      <c r="BL51">
        <v>1.56</v>
      </c>
      <c r="BM51">
        <v>0</v>
      </c>
      <c r="BN51">
        <v>0.5</v>
      </c>
      <c r="BO51">
        <v>14.1</v>
      </c>
      <c r="BP51">
        <v>3.73</v>
      </c>
      <c r="BQ51">
        <v>4.41</v>
      </c>
      <c r="BR51">
        <v>1.02</v>
      </c>
      <c r="BS51">
        <v>0.4</v>
      </c>
      <c r="BT51">
        <v>0</v>
      </c>
      <c r="BU51">
        <v>0</v>
      </c>
      <c r="BV51">
        <v>0</v>
      </c>
      <c r="BW51">
        <f t="shared" si="2"/>
        <v>72.34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102.9528</v>
      </c>
      <c r="L52">
        <v>544.928</v>
      </c>
      <c r="M52">
        <v>46</v>
      </c>
      <c r="N52">
        <v>118.125</v>
      </c>
      <c r="O52">
        <v>123.66562500000001</v>
      </c>
      <c r="P52">
        <v>139.31</v>
      </c>
      <c r="Q52">
        <v>11.983183</v>
      </c>
      <c r="R52">
        <v>22.855474000000001</v>
      </c>
      <c r="S52">
        <v>14.42839</v>
      </c>
      <c r="T52">
        <v>0</v>
      </c>
      <c r="U52">
        <v>345.375</v>
      </c>
      <c r="V52">
        <v>15.464600000000001</v>
      </c>
      <c r="W52">
        <v>30.676600000000001</v>
      </c>
      <c r="X52">
        <v>128.04990000000001</v>
      </c>
      <c r="Y52">
        <v>0</v>
      </c>
      <c r="Z52">
        <v>13.1076</v>
      </c>
      <c r="AA52">
        <v>0</v>
      </c>
      <c r="AB52">
        <v>39.510120000000001</v>
      </c>
      <c r="AC52">
        <v>29.033519999999999</v>
      </c>
      <c r="AD52">
        <v>36.591700000000003</v>
      </c>
      <c r="AE52">
        <v>49.436556000000003</v>
      </c>
      <c r="AF52">
        <v>28.594000000000001</v>
      </c>
      <c r="AG52">
        <v>39.195599999999999</v>
      </c>
      <c r="AH52">
        <v>93.563599999999994</v>
      </c>
      <c r="AI52">
        <v>14.003</v>
      </c>
      <c r="AJ52">
        <v>0</v>
      </c>
      <c r="AK52">
        <v>25.38</v>
      </c>
      <c r="AL52">
        <v>47.642000000000003</v>
      </c>
      <c r="AM52">
        <v>0</v>
      </c>
      <c r="AN52">
        <v>0.84172000000000002</v>
      </c>
      <c r="AO52">
        <v>23.52</v>
      </c>
      <c r="AP52">
        <v>5.7645</v>
      </c>
      <c r="AQ52">
        <v>31.122</v>
      </c>
      <c r="AR52">
        <v>22.08</v>
      </c>
      <c r="AS52">
        <v>20.178000000000001</v>
      </c>
      <c r="AT52">
        <v>9.3935999999999993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72.34</v>
      </c>
      <c r="BA52">
        <f t="shared" si="1"/>
        <v>2245.1120879999999</v>
      </c>
      <c r="BB52">
        <v>49</v>
      </c>
      <c r="BD52">
        <v>21.82</v>
      </c>
      <c r="BE52">
        <v>4.07</v>
      </c>
      <c r="BF52">
        <v>0.81</v>
      </c>
      <c r="BG52">
        <v>1.98</v>
      </c>
      <c r="BH52">
        <v>5.26</v>
      </c>
      <c r="BI52">
        <v>6.79</v>
      </c>
      <c r="BJ52">
        <v>2.81</v>
      </c>
      <c r="BK52">
        <v>3.08</v>
      </c>
      <c r="BL52">
        <v>1.56</v>
      </c>
      <c r="BM52">
        <v>0</v>
      </c>
      <c r="BN52">
        <v>0.5</v>
      </c>
      <c r="BO52">
        <v>14.1</v>
      </c>
      <c r="BP52">
        <v>3.73</v>
      </c>
      <c r="BQ52">
        <v>4.41</v>
      </c>
      <c r="BR52">
        <v>1.02</v>
      </c>
      <c r="BS52">
        <v>0.4</v>
      </c>
      <c r="BT52">
        <v>0</v>
      </c>
      <c r="BU52">
        <v>0</v>
      </c>
      <c r="BV52">
        <v>0</v>
      </c>
      <c r="BW52">
        <f t="shared" si="2"/>
        <v>72.34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102.9528</v>
      </c>
      <c r="L53">
        <v>544.928</v>
      </c>
      <c r="M53">
        <v>46</v>
      </c>
      <c r="N53">
        <v>118.125</v>
      </c>
      <c r="O53">
        <v>123.66562500000001</v>
      </c>
      <c r="P53">
        <v>139.31</v>
      </c>
      <c r="Q53">
        <v>11.983183</v>
      </c>
      <c r="R53">
        <v>22.855474000000001</v>
      </c>
      <c r="S53">
        <v>14.42839</v>
      </c>
      <c r="T53">
        <v>0</v>
      </c>
      <c r="U53">
        <v>345.375</v>
      </c>
      <c r="V53">
        <v>15.464600000000001</v>
      </c>
      <c r="W53">
        <v>21.676600000000001</v>
      </c>
      <c r="X53">
        <v>128.04990000000001</v>
      </c>
      <c r="Y53">
        <v>0</v>
      </c>
      <c r="Z53">
        <v>13.1076</v>
      </c>
      <c r="AA53">
        <v>0</v>
      </c>
      <c r="AB53">
        <v>39.510120000000001</v>
      </c>
      <c r="AC53">
        <v>29.033519999999999</v>
      </c>
      <c r="AD53">
        <v>36.591700000000003</v>
      </c>
      <c r="AE53">
        <v>49.436556000000003</v>
      </c>
      <c r="AF53">
        <v>28.594000000000001</v>
      </c>
      <c r="AG53">
        <v>39.195599999999999</v>
      </c>
      <c r="AH53">
        <v>93.563599999999994</v>
      </c>
      <c r="AI53">
        <v>0</v>
      </c>
      <c r="AJ53">
        <v>0</v>
      </c>
      <c r="AK53">
        <v>25.38</v>
      </c>
      <c r="AL53">
        <v>47.642000000000003</v>
      </c>
      <c r="AM53">
        <v>0</v>
      </c>
      <c r="AN53">
        <v>0.86085</v>
      </c>
      <c r="AO53">
        <v>23.52</v>
      </c>
      <c r="AP53">
        <v>3.7149000000000001</v>
      </c>
      <c r="AQ53">
        <v>31.122</v>
      </c>
      <c r="AR53">
        <v>15.456</v>
      </c>
      <c r="AS53">
        <v>16.142399999999999</v>
      </c>
      <c r="AT53">
        <v>9.3935999999999993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72.17</v>
      </c>
      <c r="BA53">
        <f t="shared" si="1"/>
        <v>2209.2490180000004</v>
      </c>
      <c r="BB53">
        <v>50</v>
      </c>
      <c r="BD53">
        <v>21.82</v>
      </c>
      <c r="BE53">
        <v>4.07</v>
      </c>
      <c r="BF53">
        <v>0.81</v>
      </c>
      <c r="BG53">
        <v>1.98</v>
      </c>
      <c r="BH53">
        <v>5.26</v>
      </c>
      <c r="BI53">
        <v>6.79</v>
      </c>
      <c r="BJ53">
        <v>2.81</v>
      </c>
      <c r="BK53">
        <v>2.99</v>
      </c>
      <c r="BL53">
        <v>1.48</v>
      </c>
      <c r="BM53">
        <v>0</v>
      </c>
      <c r="BN53">
        <v>0.5</v>
      </c>
      <c r="BO53">
        <v>14.1</v>
      </c>
      <c r="BP53">
        <v>3.73</v>
      </c>
      <c r="BQ53">
        <v>4.41</v>
      </c>
      <c r="BR53">
        <v>1.02</v>
      </c>
      <c r="BS53">
        <v>0.4</v>
      </c>
      <c r="BT53">
        <v>0</v>
      </c>
      <c r="BU53">
        <v>0</v>
      </c>
      <c r="BV53">
        <v>0</v>
      </c>
      <c r="BW53">
        <f t="shared" si="2"/>
        <v>72.17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102.9528</v>
      </c>
      <c r="L54">
        <v>544.928</v>
      </c>
      <c r="M54">
        <v>46</v>
      </c>
      <c r="N54">
        <v>118.125</v>
      </c>
      <c r="O54">
        <v>123.66562500000001</v>
      </c>
      <c r="P54">
        <v>139.31</v>
      </c>
      <c r="Q54">
        <v>11.983183</v>
      </c>
      <c r="R54">
        <v>22.855474000000001</v>
      </c>
      <c r="S54">
        <v>14.42839</v>
      </c>
      <c r="T54">
        <v>0</v>
      </c>
      <c r="U54">
        <v>345.375</v>
      </c>
      <c r="V54">
        <v>15.464600000000001</v>
      </c>
      <c r="W54">
        <v>21.676600000000001</v>
      </c>
      <c r="X54">
        <v>128.04990000000001</v>
      </c>
      <c r="Y54">
        <v>0</v>
      </c>
      <c r="Z54">
        <v>13.1076</v>
      </c>
      <c r="AA54">
        <v>0</v>
      </c>
      <c r="AB54">
        <v>39.510120000000001</v>
      </c>
      <c r="AC54">
        <v>29.033519999999999</v>
      </c>
      <c r="AD54">
        <v>36.591700000000003</v>
      </c>
      <c r="AE54">
        <v>49.436556000000003</v>
      </c>
      <c r="AF54">
        <v>28.594000000000001</v>
      </c>
      <c r="AG54">
        <v>39.195599999999999</v>
      </c>
      <c r="AH54">
        <v>78.411600000000007</v>
      </c>
      <c r="AI54">
        <v>0</v>
      </c>
      <c r="AJ54">
        <v>0</v>
      </c>
      <c r="AK54">
        <v>25.38</v>
      </c>
      <c r="AL54">
        <v>47.642000000000003</v>
      </c>
      <c r="AM54">
        <v>0</v>
      </c>
      <c r="AN54">
        <v>0.86085</v>
      </c>
      <c r="AO54">
        <v>23.52</v>
      </c>
      <c r="AP54">
        <v>9.4794</v>
      </c>
      <c r="AQ54">
        <v>31.122</v>
      </c>
      <c r="AR54">
        <v>15.456</v>
      </c>
      <c r="AS54">
        <v>16.142399999999999</v>
      </c>
      <c r="AT54">
        <v>9.3935999999999993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72.23</v>
      </c>
      <c r="BA54">
        <f t="shared" si="1"/>
        <v>2199.9215180000001</v>
      </c>
      <c r="BB54">
        <v>51</v>
      </c>
      <c r="BD54">
        <v>21.82</v>
      </c>
      <c r="BE54">
        <v>4.07</v>
      </c>
      <c r="BF54">
        <v>0.81</v>
      </c>
      <c r="BG54">
        <v>1.98</v>
      </c>
      <c r="BH54">
        <v>5.26</v>
      </c>
      <c r="BI54">
        <v>6.79</v>
      </c>
      <c r="BJ54">
        <v>2.81</v>
      </c>
      <c r="BK54">
        <v>3.02</v>
      </c>
      <c r="BL54">
        <v>1.51</v>
      </c>
      <c r="BM54">
        <v>0</v>
      </c>
      <c r="BN54">
        <v>0.5</v>
      </c>
      <c r="BO54">
        <v>14.1</v>
      </c>
      <c r="BP54">
        <v>3.73</v>
      </c>
      <c r="BQ54">
        <v>4.41</v>
      </c>
      <c r="BR54">
        <v>1.02</v>
      </c>
      <c r="BS54">
        <v>0.4</v>
      </c>
      <c r="BT54">
        <v>0</v>
      </c>
      <c r="BU54">
        <v>0</v>
      </c>
      <c r="BV54">
        <v>0</v>
      </c>
      <c r="BW54">
        <f t="shared" si="2"/>
        <v>72.23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117.492673</v>
      </c>
      <c r="L55">
        <v>524</v>
      </c>
      <c r="M55">
        <v>46</v>
      </c>
      <c r="N55">
        <v>118.125</v>
      </c>
      <c r="O55">
        <v>123.66562500000001</v>
      </c>
      <c r="P55">
        <v>139.31</v>
      </c>
      <c r="Q55">
        <v>11.983183</v>
      </c>
      <c r="R55">
        <v>22.855474000000001</v>
      </c>
      <c r="S55">
        <v>14.42839</v>
      </c>
      <c r="T55">
        <v>0</v>
      </c>
      <c r="U55">
        <v>345.375</v>
      </c>
      <c r="V55">
        <v>15.464600000000001</v>
      </c>
      <c r="W55">
        <v>21.676600000000001</v>
      </c>
      <c r="X55">
        <v>128.04990000000001</v>
      </c>
      <c r="Y55">
        <v>0</v>
      </c>
      <c r="Z55">
        <v>13.1076</v>
      </c>
      <c r="AA55">
        <v>0</v>
      </c>
      <c r="AB55">
        <v>39.510120000000001</v>
      </c>
      <c r="AC55">
        <v>29.033519999999999</v>
      </c>
      <c r="AD55">
        <v>36.591700000000003</v>
      </c>
      <c r="AE55">
        <v>49.436556000000003</v>
      </c>
      <c r="AF55">
        <v>28.594000000000001</v>
      </c>
      <c r="AG55">
        <v>39.195599999999999</v>
      </c>
      <c r="AH55">
        <v>70.172700000000006</v>
      </c>
      <c r="AI55">
        <v>0</v>
      </c>
      <c r="AJ55">
        <v>0</v>
      </c>
      <c r="AK55">
        <v>25.38</v>
      </c>
      <c r="AL55">
        <v>47.642000000000003</v>
      </c>
      <c r="AM55">
        <v>0</v>
      </c>
      <c r="AN55">
        <v>0.86085</v>
      </c>
      <c r="AO55">
        <v>23.52</v>
      </c>
      <c r="AP55">
        <v>9.4794</v>
      </c>
      <c r="AQ55">
        <v>31.122</v>
      </c>
      <c r="AR55">
        <v>15.456</v>
      </c>
      <c r="AS55">
        <v>15.87336</v>
      </c>
      <c r="AT55">
        <v>9.3935999999999993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72.23</v>
      </c>
      <c r="BA55">
        <f t="shared" si="1"/>
        <v>2185.0254510000004</v>
      </c>
      <c r="BB55">
        <v>52</v>
      </c>
      <c r="BD55">
        <v>21.82</v>
      </c>
      <c r="BE55">
        <v>4.07</v>
      </c>
      <c r="BF55">
        <v>0.81</v>
      </c>
      <c r="BG55">
        <v>1.98</v>
      </c>
      <c r="BH55">
        <v>5.26</v>
      </c>
      <c r="BI55">
        <v>6.79</v>
      </c>
      <c r="BJ55">
        <v>2.81</v>
      </c>
      <c r="BK55">
        <v>3.02</v>
      </c>
      <c r="BL55">
        <v>1.51</v>
      </c>
      <c r="BM55">
        <v>0</v>
      </c>
      <c r="BN55">
        <v>0.5</v>
      </c>
      <c r="BO55">
        <v>14.1</v>
      </c>
      <c r="BP55">
        <v>3.73</v>
      </c>
      <c r="BQ55">
        <v>4.41</v>
      </c>
      <c r="BR55">
        <v>1.02</v>
      </c>
      <c r="BS55">
        <v>0.4</v>
      </c>
      <c r="BT55">
        <v>0</v>
      </c>
      <c r="BU55">
        <v>0</v>
      </c>
      <c r="BV55">
        <v>0</v>
      </c>
      <c r="BW55">
        <f t="shared" si="2"/>
        <v>72.23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117.48350000000001</v>
      </c>
      <c r="L56">
        <v>504</v>
      </c>
      <c r="M56">
        <v>46</v>
      </c>
      <c r="N56">
        <v>118.125</v>
      </c>
      <c r="O56">
        <v>123.66562500000001</v>
      </c>
      <c r="P56">
        <v>139.31</v>
      </c>
      <c r="Q56">
        <v>11.983183</v>
      </c>
      <c r="R56">
        <v>22.855474000000001</v>
      </c>
      <c r="S56">
        <v>14.42839</v>
      </c>
      <c r="T56">
        <v>0</v>
      </c>
      <c r="U56">
        <v>345.375</v>
      </c>
      <c r="V56">
        <v>6.36</v>
      </c>
      <c r="W56">
        <v>21.676600000000001</v>
      </c>
      <c r="X56">
        <v>111.26909999999999</v>
      </c>
      <c r="Y56">
        <v>0</v>
      </c>
      <c r="Z56">
        <v>13.1076</v>
      </c>
      <c r="AA56">
        <v>0</v>
      </c>
      <c r="AB56">
        <v>39.510120000000001</v>
      </c>
      <c r="AC56">
        <v>29.033519999999999</v>
      </c>
      <c r="AD56">
        <v>36.591700000000003</v>
      </c>
      <c r="AE56">
        <v>49.436556000000003</v>
      </c>
      <c r="AF56">
        <v>28.594000000000001</v>
      </c>
      <c r="AG56">
        <v>39.195599999999999</v>
      </c>
      <c r="AH56">
        <v>70.172700000000006</v>
      </c>
      <c r="AI56">
        <v>0</v>
      </c>
      <c r="AJ56">
        <v>0</v>
      </c>
      <c r="AK56">
        <v>25.38</v>
      </c>
      <c r="AL56">
        <v>47.642000000000003</v>
      </c>
      <c r="AM56">
        <v>0</v>
      </c>
      <c r="AN56">
        <v>0.86085</v>
      </c>
      <c r="AO56">
        <v>23.52</v>
      </c>
      <c r="AP56">
        <v>9.4794</v>
      </c>
      <c r="AQ56">
        <v>31.122</v>
      </c>
      <c r="AR56">
        <v>15.456</v>
      </c>
      <c r="AS56">
        <v>15.87336</v>
      </c>
      <c r="AT56">
        <v>9.3935999999999993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72.260000000000005</v>
      </c>
      <c r="BA56">
        <f t="shared" si="1"/>
        <v>2139.1608780000001</v>
      </c>
      <c r="BB56">
        <v>53</v>
      </c>
      <c r="BD56">
        <v>21.82</v>
      </c>
      <c r="BE56">
        <v>4.07</v>
      </c>
      <c r="BF56">
        <v>0.81</v>
      </c>
      <c r="BG56">
        <v>1.98</v>
      </c>
      <c r="BH56">
        <v>5.26</v>
      </c>
      <c r="BI56">
        <v>6.79</v>
      </c>
      <c r="BJ56">
        <v>2.81</v>
      </c>
      <c r="BK56">
        <v>3.02</v>
      </c>
      <c r="BL56">
        <v>1.54</v>
      </c>
      <c r="BM56">
        <v>0</v>
      </c>
      <c r="BN56">
        <v>0.5</v>
      </c>
      <c r="BO56">
        <v>14.1</v>
      </c>
      <c r="BP56">
        <v>3.73</v>
      </c>
      <c r="BQ56">
        <v>4.41</v>
      </c>
      <c r="BR56">
        <v>1.02</v>
      </c>
      <c r="BS56">
        <v>0.4</v>
      </c>
      <c r="BT56">
        <v>0</v>
      </c>
      <c r="BU56">
        <v>0</v>
      </c>
      <c r="BV56">
        <v>0</v>
      </c>
      <c r="BW56">
        <f t="shared" si="2"/>
        <v>72.260000000000005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117.492673</v>
      </c>
      <c r="L57">
        <v>544.928</v>
      </c>
      <c r="M57">
        <v>46</v>
      </c>
      <c r="N57">
        <v>118.125</v>
      </c>
      <c r="O57">
        <v>123.66562500000001</v>
      </c>
      <c r="P57">
        <v>139.31</v>
      </c>
      <c r="Q57">
        <v>11.843501</v>
      </c>
      <c r="R57">
        <v>22.432119</v>
      </c>
      <c r="S57">
        <v>13.982395</v>
      </c>
      <c r="T57">
        <v>0</v>
      </c>
      <c r="U57">
        <v>345.375</v>
      </c>
      <c r="V57">
        <v>6.36</v>
      </c>
      <c r="W57">
        <v>16.676600000000001</v>
      </c>
      <c r="X57">
        <v>85.309100000000001</v>
      </c>
      <c r="Y57">
        <v>0</v>
      </c>
      <c r="Z57">
        <v>13.1076</v>
      </c>
      <c r="AA57">
        <v>0</v>
      </c>
      <c r="AB57">
        <v>39.510120000000001</v>
      </c>
      <c r="AC57">
        <v>29.033519999999999</v>
      </c>
      <c r="AD57">
        <v>36.591700000000003</v>
      </c>
      <c r="AE57">
        <v>49.436556000000003</v>
      </c>
      <c r="AF57">
        <v>28.594000000000001</v>
      </c>
      <c r="AG57">
        <v>39.195599999999999</v>
      </c>
      <c r="AH57">
        <v>70.172700000000006</v>
      </c>
      <c r="AI57">
        <v>3.1825000000000001</v>
      </c>
      <c r="AJ57">
        <v>0</v>
      </c>
      <c r="AK57">
        <v>25.38</v>
      </c>
      <c r="AL57">
        <v>47.642000000000003</v>
      </c>
      <c r="AM57">
        <v>0</v>
      </c>
      <c r="AN57">
        <v>0.86085</v>
      </c>
      <c r="AO57">
        <v>25.872</v>
      </c>
      <c r="AP57">
        <v>9.4794</v>
      </c>
      <c r="AQ57">
        <v>46.683</v>
      </c>
      <c r="AR57">
        <v>52.991999999999997</v>
      </c>
      <c r="AS57">
        <v>15.87336</v>
      </c>
      <c r="AT57">
        <v>9.3935999999999993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72.260000000000005</v>
      </c>
      <c r="BA57">
        <f t="shared" si="1"/>
        <v>2206.7605190000004</v>
      </c>
      <c r="BB57">
        <v>54</v>
      </c>
      <c r="BD57">
        <v>21.82</v>
      </c>
      <c r="BE57">
        <v>4.07</v>
      </c>
      <c r="BF57">
        <v>0.81</v>
      </c>
      <c r="BG57">
        <v>1.98</v>
      </c>
      <c r="BH57">
        <v>5.26</v>
      </c>
      <c r="BI57">
        <v>6.79</v>
      </c>
      <c r="BJ57">
        <v>2.81</v>
      </c>
      <c r="BK57">
        <v>3.02</v>
      </c>
      <c r="BL57">
        <v>1.54</v>
      </c>
      <c r="BM57">
        <v>0</v>
      </c>
      <c r="BN57">
        <v>0.5</v>
      </c>
      <c r="BO57">
        <v>14.1</v>
      </c>
      <c r="BP57">
        <v>3.73</v>
      </c>
      <c r="BQ57">
        <v>4.41</v>
      </c>
      <c r="BR57">
        <v>1.02</v>
      </c>
      <c r="BS57">
        <v>0.4</v>
      </c>
      <c r="BT57">
        <v>0</v>
      </c>
      <c r="BU57">
        <v>0</v>
      </c>
      <c r="BV57">
        <v>0</v>
      </c>
      <c r="BW57">
        <f t="shared" si="2"/>
        <v>72.260000000000005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117.48350000000001</v>
      </c>
      <c r="L58">
        <v>544.928</v>
      </c>
      <c r="M58">
        <v>46</v>
      </c>
      <c r="N58">
        <v>118.125</v>
      </c>
      <c r="O58">
        <v>123.66562500000001</v>
      </c>
      <c r="P58">
        <v>139.31</v>
      </c>
      <c r="Q58">
        <v>11.991327</v>
      </c>
      <c r="R58">
        <v>23.027736000000001</v>
      </c>
      <c r="S58">
        <v>14.462536</v>
      </c>
      <c r="T58">
        <v>0</v>
      </c>
      <c r="U58">
        <v>345.375</v>
      </c>
      <c r="V58">
        <v>6.36</v>
      </c>
      <c r="W58">
        <v>21.676600000000001</v>
      </c>
      <c r="X58">
        <v>109.98909999999999</v>
      </c>
      <c r="Y58">
        <v>0</v>
      </c>
      <c r="Z58">
        <v>13.1076</v>
      </c>
      <c r="AA58">
        <v>0</v>
      </c>
      <c r="AB58">
        <v>39.510120000000001</v>
      </c>
      <c r="AC58">
        <v>29.033519999999999</v>
      </c>
      <c r="AD58">
        <v>36.591700000000003</v>
      </c>
      <c r="AE58">
        <v>49.436556000000003</v>
      </c>
      <c r="AF58">
        <v>28.594000000000001</v>
      </c>
      <c r="AG58">
        <v>39.195599999999999</v>
      </c>
      <c r="AH58">
        <v>70.172700000000006</v>
      </c>
      <c r="AI58">
        <v>3.1825000000000001</v>
      </c>
      <c r="AJ58">
        <v>0</v>
      </c>
      <c r="AK58">
        <v>25.38</v>
      </c>
      <c r="AL58">
        <v>47.642000000000003</v>
      </c>
      <c r="AM58">
        <v>0</v>
      </c>
      <c r="AN58">
        <v>0.86085</v>
      </c>
      <c r="AO58">
        <v>25.872</v>
      </c>
      <c r="AP58">
        <v>9.4794</v>
      </c>
      <c r="AQ58">
        <v>46.683</v>
      </c>
      <c r="AR58">
        <v>52.991999999999997</v>
      </c>
      <c r="AS58">
        <v>15.87336</v>
      </c>
      <c r="AT58">
        <v>9.3935999999999993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72.23</v>
      </c>
      <c r="BA58">
        <f t="shared" si="1"/>
        <v>2237.6249300000004</v>
      </c>
      <c r="BB58">
        <v>55</v>
      </c>
      <c r="BD58">
        <v>21.82</v>
      </c>
      <c r="BE58">
        <v>4.07</v>
      </c>
      <c r="BF58">
        <v>0.81</v>
      </c>
      <c r="BG58">
        <v>1.98</v>
      </c>
      <c r="BH58">
        <v>5.26</v>
      </c>
      <c r="BI58">
        <v>6.79</v>
      </c>
      <c r="BJ58">
        <v>2.81</v>
      </c>
      <c r="BK58">
        <v>3.02</v>
      </c>
      <c r="BL58">
        <v>1.51</v>
      </c>
      <c r="BM58">
        <v>0</v>
      </c>
      <c r="BN58">
        <v>0.5</v>
      </c>
      <c r="BO58">
        <v>14.1</v>
      </c>
      <c r="BP58">
        <v>3.73</v>
      </c>
      <c r="BQ58">
        <v>4.41</v>
      </c>
      <c r="BR58">
        <v>1.02</v>
      </c>
      <c r="BS58">
        <v>0.4</v>
      </c>
      <c r="BT58">
        <v>0</v>
      </c>
      <c r="BU58">
        <v>0</v>
      </c>
      <c r="BV58">
        <v>0</v>
      </c>
      <c r="BW58">
        <f t="shared" si="2"/>
        <v>72.23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117.492673</v>
      </c>
      <c r="L59">
        <v>544.928</v>
      </c>
      <c r="M59">
        <v>46</v>
      </c>
      <c r="N59">
        <v>118.125</v>
      </c>
      <c r="O59">
        <v>123.66562500000001</v>
      </c>
      <c r="P59">
        <v>139.31</v>
      </c>
      <c r="Q59">
        <v>11.991327</v>
      </c>
      <c r="R59">
        <v>23.027736000000001</v>
      </c>
      <c r="S59">
        <v>14.462536</v>
      </c>
      <c r="T59">
        <v>0</v>
      </c>
      <c r="U59">
        <v>345.375</v>
      </c>
      <c r="V59">
        <v>15.464600000000001</v>
      </c>
      <c r="W59">
        <v>21.676600000000001</v>
      </c>
      <c r="X59">
        <v>128.04990000000001</v>
      </c>
      <c r="Y59">
        <v>0</v>
      </c>
      <c r="Z59">
        <v>19.6614</v>
      </c>
      <c r="AA59">
        <v>0</v>
      </c>
      <c r="AB59">
        <v>39.510120000000001</v>
      </c>
      <c r="AC59">
        <v>29.033519999999999</v>
      </c>
      <c r="AD59">
        <v>36.591700000000003</v>
      </c>
      <c r="AE59">
        <v>49.436556000000003</v>
      </c>
      <c r="AF59">
        <v>28.594000000000001</v>
      </c>
      <c r="AG59">
        <v>39.195599999999999</v>
      </c>
      <c r="AH59">
        <v>70.172700000000006</v>
      </c>
      <c r="AI59">
        <v>14.003</v>
      </c>
      <c r="AJ59">
        <v>0</v>
      </c>
      <c r="AK59">
        <v>25.38</v>
      </c>
      <c r="AL59">
        <v>47.642000000000003</v>
      </c>
      <c r="AM59">
        <v>0</v>
      </c>
      <c r="AN59">
        <v>0.86085</v>
      </c>
      <c r="AO59">
        <v>25.872</v>
      </c>
      <c r="AP59">
        <v>9.4794</v>
      </c>
      <c r="AQ59">
        <v>46.683</v>
      </c>
      <c r="AR59">
        <v>15.456</v>
      </c>
      <c r="AS59">
        <v>10.7616</v>
      </c>
      <c r="AT59">
        <v>9.3935999999999993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72.23</v>
      </c>
      <c r="BA59">
        <f t="shared" si="1"/>
        <v>2239.5260429999998</v>
      </c>
      <c r="BB59">
        <v>56</v>
      </c>
      <c r="BD59">
        <v>21.82</v>
      </c>
      <c r="BE59">
        <v>4.07</v>
      </c>
      <c r="BF59">
        <v>0.81</v>
      </c>
      <c r="BG59">
        <v>1.98</v>
      </c>
      <c r="BH59">
        <v>5.26</v>
      </c>
      <c r="BI59">
        <v>6.79</v>
      </c>
      <c r="BJ59">
        <v>2.81</v>
      </c>
      <c r="BK59">
        <v>3.02</v>
      </c>
      <c r="BL59">
        <v>1.51</v>
      </c>
      <c r="BM59">
        <v>0</v>
      </c>
      <c r="BN59">
        <v>0.5</v>
      </c>
      <c r="BO59">
        <v>14.1</v>
      </c>
      <c r="BP59">
        <v>3.73</v>
      </c>
      <c r="BQ59">
        <v>4.41</v>
      </c>
      <c r="BR59">
        <v>1.02</v>
      </c>
      <c r="BS59">
        <v>0.4</v>
      </c>
      <c r="BT59">
        <v>0</v>
      </c>
      <c r="BU59">
        <v>0</v>
      </c>
      <c r="BV59">
        <v>0</v>
      </c>
      <c r="BW59">
        <f t="shared" si="2"/>
        <v>72.23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117.48350000000001</v>
      </c>
      <c r="L60">
        <v>544.928</v>
      </c>
      <c r="M60">
        <v>46</v>
      </c>
      <c r="N60">
        <v>118.125</v>
      </c>
      <c r="O60">
        <v>123.66562500000001</v>
      </c>
      <c r="P60">
        <v>139.31</v>
      </c>
      <c r="Q60">
        <v>11.991327</v>
      </c>
      <c r="R60">
        <v>23.027736000000001</v>
      </c>
      <c r="S60">
        <v>14.462536</v>
      </c>
      <c r="T60">
        <v>0</v>
      </c>
      <c r="U60">
        <v>345.375</v>
      </c>
      <c r="V60">
        <v>6.36</v>
      </c>
      <c r="W60">
        <v>21.676600000000001</v>
      </c>
      <c r="X60">
        <v>116.1191</v>
      </c>
      <c r="Y60">
        <v>0</v>
      </c>
      <c r="Z60">
        <v>19.6614</v>
      </c>
      <c r="AA60">
        <v>0</v>
      </c>
      <c r="AB60">
        <v>39.510120000000001</v>
      </c>
      <c r="AC60">
        <v>29.033519999999999</v>
      </c>
      <c r="AD60">
        <v>36.591700000000003</v>
      </c>
      <c r="AE60">
        <v>49.436556000000003</v>
      </c>
      <c r="AF60">
        <v>28.594000000000001</v>
      </c>
      <c r="AG60">
        <v>39.195599999999999</v>
      </c>
      <c r="AH60">
        <v>70.172700000000006</v>
      </c>
      <c r="AI60">
        <v>14.003</v>
      </c>
      <c r="AJ60">
        <v>0</v>
      </c>
      <c r="AK60">
        <v>25.38</v>
      </c>
      <c r="AL60">
        <v>47.642000000000003</v>
      </c>
      <c r="AM60">
        <v>0</v>
      </c>
      <c r="AN60">
        <v>0.86085</v>
      </c>
      <c r="AO60">
        <v>25.872</v>
      </c>
      <c r="AP60">
        <v>9.4794</v>
      </c>
      <c r="AQ60">
        <v>46.683</v>
      </c>
      <c r="AR60">
        <v>15.456</v>
      </c>
      <c r="AS60">
        <v>10.7616</v>
      </c>
      <c r="AT60">
        <v>9.3935999999999993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72.23</v>
      </c>
      <c r="BA60">
        <f t="shared" si="1"/>
        <v>2218.4814699999997</v>
      </c>
      <c r="BB60">
        <v>57</v>
      </c>
      <c r="BD60">
        <v>21.82</v>
      </c>
      <c r="BE60">
        <v>4.07</v>
      </c>
      <c r="BF60">
        <v>0.81</v>
      </c>
      <c r="BG60">
        <v>1.98</v>
      </c>
      <c r="BH60">
        <v>5.26</v>
      </c>
      <c r="BI60">
        <v>6.79</v>
      </c>
      <c r="BJ60">
        <v>2.81</v>
      </c>
      <c r="BK60">
        <v>3.02</v>
      </c>
      <c r="BL60">
        <v>1.51</v>
      </c>
      <c r="BM60">
        <v>0</v>
      </c>
      <c r="BN60">
        <v>0.5</v>
      </c>
      <c r="BO60">
        <v>14.1</v>
      </c>
      <c r="BP60">
        <v>3.73</v>
      </c>
      <c r="BQ60">
        <v>4.41</v>
      </c>
      <c r="BR60">
        <v>1.02</v>
      </c>
      <c r="BS60">
        <v>0.4</v>
      </c>
      <c r="BT60">
        <v>0</v>
      </c>
      <c r="BU60">
        <v>0</v>
      </c>
      <c r="BV60">
        <v>0</v>
      </c>
      <c r="BW60">
        <f t="shared" si="2"/>
        <v>72.23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117.57114</v>
      </c>
      <c r="L61">
        <v>544.928</v>
      </c>
      <c r="M61">
        <v>46</v>
      </c>
      <c r="N61">
        <v>118.125</v>
      </c>
      <c r="O61">
        <v>123.66562500000001</v>
      </c>
      <c r="P61">
        <v>139.31</v>
      </c>
      <c r="Q61">
        <v>11.845898</v>
      </c>
      <c r="R61">
        <v>22.683686999999999</v>
      </c>
      <c r="S61">
        <v>14.182874</v>
      </c>
      <c r="T61">
        <v>0</v>
      </c>
      <c r="U61">
        <v>345.375</v>
      </c>
      <c r="V61">
        <v>6.36</v>
      </c>
      <c r="W61">
        <v>16.676600000000001</v>
      </c>
      <c r="X61">
        <v>63.259099999999997</v>
      </c>
      <c r="Y61">
        <v>0</v>
      </c>
      <c r="Z61">
        <v>19.6614</v>
      </c>
      <c r="AA61">
        <v>0</v>
      </c>
      <c r="AB61">
        <v>39.510120000000001</v>
      </c>
      <c r="AC61">
        <v>29.033519999999999</v>
      </c>
      <c r="AD61">
        <v>36.591700000000003</v>
      </c>
      <c r="AE61">
        <v>49.436556000000003</v>
      </c>
      <c r="AF61">
        <v>28.594000000000001</v>
      </c>
      <c r="AG61">
        <v>39.195599999999999</v>
      </c>
      <c r="AH61">
        <v>70.172700000000006</v>
      </c>
      <c r="AI61">
        <v>14.003</v>
      </c>
      <c r="AJ61">
        <v>0</v>
      </c>
      <c r="AK61">
        <v>25.38</v>
      </c>
      <c r="AL61">
        <v>58.1</v>
      </c>
      <c r="AM61">
        <v>0</v>
      </c>
      <c r="AN61">
        <v>0.86085</v>
      </c>
      <c r="AO61">
        <v>29.106000000000002</v>
      </c>
      <c r="AP61">
        <v>9.4794</v>
      </c>
      <c r="AQ61">
        <v>46.683</v>
      </c>
      <c r="AR61">
        <v>15.456</v>
      </c>
      <c r="AS61">
        <v>10.7616</v>
      </c>
      <c r="AT61">
        <v>9.3935999999999993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72.23</v>
      </c>
      <c r="BA61">
        <f t="shared" si="1"/>
        <v>2173.6319699999999</v>
      </c>
      <c r="BB61">
        <v>58</v>
      </c>
      <c r="BD61">
        <v>21.82</v>
      </c>
      <c r="BE61">
        <v>4.07</v>
      </c>
      <c r="BF61">
        <v>0.81</v>
      </c>
      <c r="BG61">
        <v>1.98</v>
      </c>
      <c r="BH61">
        <v>5.26</v>
      </c>
      <c r="BI61">
        <v>6.79</v>
      </c>
      <c r="BJ61">
        <v>2.81</v>
      </c>
      <c r="BK61">
        <v>3.02</v>
      </c>
      <c r="BL61">
        <v>1.51</v>
      </c>
      <c r="BM61">
        <v>0</v>
      </c>
      <c r="BN61">
        <v>0.5</v>
      </c>
      <c r="BO61">
        <v>14.1</v>
      </c>
      <c r="BP61">
        <v>3.73</v>
      </c>
      <c r="BQ61">
        <v>4.41</v>
      </c>
      <c r="BR61">
        <v>1.02</v>
      </c>
      <c r="BS61">
        <v>0.4</v>
      </c>
      <c r="BT61">
        <v>0</v>
      </c>
      <c r="BU61">
        <v>0</v>
      </c>
      <c r="BV61">
        <v>0</v>
      </c>
      <c r="BW61">
        <f t="shared" si="2"/>
        <v>72.23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117.56207499999999</v>
      </c>
      <c r="L62">
        <v>544.928</v>
      </c>
      <c r="M62">
        <v>46</v>
      </c>
      <c r="N62">
        <v>118.125</v>
      </c>
      <c r="O62">
        <v>123.66562500000001</v>
      </c>
      <c r="P62">
        <v>139.31</v>
      </c>
      <c r="Q62">
        <v>11.130699</v>
      </c>
      <c r="R62">
        <v>22.683686999999999</v>
      </c>
      <c r="S62">
        <v>14.182874</v>
      </c>
      <c r="T62">
        <v>0</v>
      </c>
      <c r="U62">
        <v>345.375</v>
      </c>
      <c r="V62">
        <v>6.36</v>
      </c>
      <c r="W62">
        <v>16.676600000000001</v>
      </c>
      <c r="X62">
        <v>63.259099999999997</v>
      </c>
      <c r="Y62">
        <v>0</v>
      </c>
      <c r="Z62">
        <v>19.6614</v>
      </c>
      <c r="AA62">
        <v>0</v>
      </c>
      <c r="AB62">
        <v>39.510120000000001</v>
      </c>
      <c r="AC62">
        <v>29.033519999999999</v>
      </c>
      <c r="AD62">
        <v>36.591700000000003</v>
      </c>
      <c r="AE62">
        <v>49.436556000000003</v>
      </c>
      <c r="AF62">
        <v>28.594000000000001</v>
      </c>
      <c r="AG62">
        <v>39.195599999999999</v>
      </c>
      <c r="AH62">
        <v>70.172700000000006</v>
      </c>
      <c r="AI62">
        <v>14.003</v>
      </c>
      <c r="AJ62">
        <v>0</v>
      </c>
      <c r="AK62">
        <v>25.38</v>
      </c>
      <c r="AL62">
        <v>58.1</v>
      </c>
      <c r="AM62">
        <v>0</v>
      </c>
      <c r="AN62">
        <v>0.86085</v>
      </c>
      <c r="AO62">
        <v>29.106000000000002</v>
      </c>
      <c r="AP62">
        <v>9.4794</v>
      </c>
      <c r="AQ62">
        <v>46.683</v>
      </c>
      <c r="AR62">
        <v>15.456</v>
      </c>
      <c r="AS62">
        <v>10.7616</v>
      </c>
      <c r="AT62">
        <v>9.3935999999999993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72.16</v>
      </c>
      <c r="BA62">
        <f t="shared" si="1"/>
        <v>2172.8377059999998</v>
      </c>
      <c r="BB62">
        <v>59</v>
      </c>
      <c r="BD62">
        <v>21.82</v>
      </c>
      <c r="BE62">
        <v>4.07</v>
      </c>
      <c r="BF62">
        <v>0.81</v>
      </c>
      <c r="BG62">
        <v>1.98</v>
      </c>
      <c r="BH62">
        <v>5.26</v>
      </c>
      <c r="BI62">
        <v>6.79</v>
      </c>
      <c r="BJ62">
        <v>2.81</v>
      </c>
      <c r="BK62">
        <v>3.03</v>
      </c>
      <c r="BL62">
        <v>1.43</v>
      </c>
      <c r="BM62">
        <v>0</v>
      </c>
      <c r="BN62">
        <v>0.5</v>
      </c>
      <c r="BO62">
        <v>14.1</v>
      </c>
      <c r="BP62">
        <v>3.73</v>
      </c>
      <c r="BQ62">
        <v>4.41</v>
      </c>
      <c r="BR62">
        <v>1.02</v>
      </c>
      <c r="BS62">
        <v>0.4</v>
      </c>
      <c r="BT62">
        <v>0</v>
      </c>
      <c r="BU62">
        <v>0</v>
      </c>
      <c r="BV62">
        <v>0</v>
      </c>
      <c r="BW62">
        <f t="shared" si="2"/>
        <v>72.16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117.57114</v>
      </c>
      <c r="L63">
        <v>544.928</v>
      </c>
      <c r="M63">
        <v>46</v>
      </c>
      <c r="N63">
        <v>118.125</v>
      </c>
      <c r="O63">
        <v>123.66562500000001</v>
      </c>
      <c r="P63">
        <v>139.31</v>
      </c>
      <c r="Q63">
        <v>11.130699</v>
      </c>
      <c r="R63">
        <v>21.227309000000002</v>
      </c>
      <c r="S63">
        <v>14.182874</v>
      </c>
      <c r="T63">
        <v>0</v>
      </c>
      <c r="U63">
        <v>345.375</v>
      </c>
      <c r="V63">
        <v>6.36</v>
      </c>
      <c r="W63">
        <v>16.676600000000001</v>
      </c>
      <c r="X63">
        <v>63.259099999999997</v>
      </c>
      <c r="Y63">
        <v>0</v>
      </c>
      <c r="Z63">
        <v>19.6614</v>
      </c>
      <c r="AA63">
        <v>0</v>
      </c>
      <c r="AB63">
        <v>39.510120000000001</v>
      </c>
      <c r="AC63">
        <v>29.033519999999999</v>
      </c>
      <c r="AD63">
        <v>36.591700000000003</v>
      </c>
      <c r="AE63">
        <v>49.436556000000003</v>
      </c>
      <c r="AF63">
        <v>28.594000000000001</v>
      </c>
      <c r="AG63">
        <v>39.195599999999999</v>
      </c>
      <c r="AH63">
        <v>93.563599999999994</v>
      </c>
      <c r="AI63">
        <v>14.003</v>
      </c>
      <c r="AJ63">
        <v>0</v>
      </c>
      <c r="AK63">
        <v>25.38</v>
      </c>
      <c r="AL63">
        <v>58.1</v>
      </c>
      <c r="AM63">
        <v>0</v>
      </c>
      <c r="AN63">
        <v>0.86085</v>
      </c>
      <c r="AO63">
        <v>29.106000000000002</v>
      </c>
      <c r="AP63">
        <v>9.4794</v>
      </c>
      <c r="AQ63">
        <v>62.244</v>
      </c>
      <c r="AR63">
        <v>22.08</v>
      </c>
      <c r="AS63">
        <v>13.452</v>
      </c>
      <c r="AT63">
        <v>9.3935999999999993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72.16</v>
      </c>
      <c r="BA63">
        <f t="shared" si="1"/>
        <v>2219.6566929999999</v>
      </c>
      <c r="BB63">
        <v>60</v>
      </c>
      <c r="BD63">
        <v>21.82</v>
      </c>
      <c r="BE63">
        <v>4.07</v>
      </c>
      <c r="BF63">
        <v>0.81</v>
      </c>
      <c r="BG63">
        <v>1.98</v>
      </c>
      <c r="BH63">
        <v>5.26</v>
      </c>
      <c r="BI63">
        <v>6.79</v>
      </c>
      <c r="BJ63">
        <v>2.81</v>
      </c>
      <c r="BK63">
        <v>3.03</v>
      </c>
      <c r="BL63">
        <v>1.43</v>
      </c>
      <c r="BM63">
        <v>0</v>
      </c>
      <c r="BN63">
        <v>0.5</v>
      </c>
      <c r="BO63">
        <v>14.1</v>
      </c>
      <c r="BP63">
        <v>3.73</v>
      </c>
      <c r="BQ63">
        <v>4.41</v>
      </c>
      <c r="BR63">
        <v>1.02</v>
      </c>
      <c r="BS63">
        <v>0.4</v>
      </c>
      <c r="BT63">
        <v>0</v>
      </c>
      <c r="BU63">
        <v>0</v>
      </c>
      <c r="BV63">
        <v>0</v>
      </c>
      <c r="BW63">
        <f t="shared" si="2"/>
        <v>72.16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117.56207499999999</v>
      </c>
      <c r="L64">
        <v>544.928</v>
      </c>
      <c r="M64">
        <v>46</v>
      </c>
      <c r="N64">
        <v>118.125</v>
      </c>
      <c r="O64">
        <v>123.66562500000001</v>
      </c>
      <c r="P64">
        <v>139.31</v>
      </c>
      <c r="Q64">
        <v>11.130699</v>
      </c>
      <c r="R64">
        <v>21.227309000000002</v>
      </c>
      <c r="S64">
        <v>14.182874</v>
      </c>
      <c r="T64">
        <v>0</v>
      </c>
      <c r="U64">
        <v>345.375</v>
      </c>
      <c r="V64">
        <v>6.36</v>
      </c>
      <c r="W64">
        <v>16.676600000000001</v>
      </c>
      <c r="X64">
        <v>63.259099999999997</v>
      </c>
      <c r="Y64">
        <v>0</v>
      </c>
      <c r="Z64">
        <v>19.6614</v>
      </c>
      <c r="AA64">
        <v>0</v>
      </c>
      <c r="AB64">
        <v>39.510120000000001</v>
      </c>
      <c r="AC64">
        <v>29.033519999999999</v>
      </c>
      <c r="AD64">
        <v>36.591700000000003</v>
      </c>
      <c r="AE64">
        <v>49.436556000000003</v>
      </c>
      <c r="AF64">
        <v>28.594000000000001</v>
      </c>
      <c r="AG64">
        <v>39.195599999999999</v>
      </c>
      <c r="AH64">
        <v>113.64</v>
      </c>
      <c r="AI64">
        <v>14.003</v>
      </c>
      <c r="AJ64">
        <v>0</v>
      </c>
      <c r="AK64">
        <v>25.38</v>
      </c>
      <c r="AL64">
        <v>58.1</v>
      </c>
      <c r="AM64">
        <v>0</v>
      </c>
      <c r="AN64">
        <v>0.86085</v>
      </c>
      <c r="AO64">
        <v>29.106000000000002</v>
      </c>
      <c r="AP64">
        <v>9.4794</v>
      </c>
      <c r="AQ64">
        <v>62.244</v>
      </c>
      <c r="AR64">
        <v>22.08</v>
      </c>
      <c r="AS64">
        <v>13.452</v>
      </c>
      <c r="AT64">
        <v>9.3935999999999993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72.16</v>
      </c>
      <c r="BA64">
        <f t="shared" si="1"/>
        <v>2239.7240280000005</v>
      </c>
      <c r="BB64">
        <v>61</v>
      </c>
      <c r="BD64">
        <v>21.82</v>
      </c>
      <c r="BE64">
        <v>4.07</v>
      </c>
      <c r="BF64">
        <v>0.81</v>
      </c>
      <c r="BG64">
        <v>1.98</v>
      </c>
      <c r="BH64">
        <v>5.26</v>
      </c>
      <c r="BI64">
        <v>6.79</v>
      </c>
      <c r="BJ64">
        <v>2.81</v>
      </c>
      <c r="BK64">
        <v>3.03</v>
      </c>
      <c r="BL64">
        <v>1.43</v>
      </c>
      <c r="BM64">
        <v>0</v>
      </c>
      <c r="BN64">
        <v>0.5</v>
      </c>
      <c r="BO64">
        <v>14.1</v>
      </c>
      <c r="BP64">
        <v>3.73</v>
      </c>
      <c r="BQ64">
        <v>4.41</v>
      </c>
      <c r="BR64">
        <v>1.02</v>
      </c>
      <c r="BS64">
        <v>0.4</v>
      </c>
      <c r="BT64">
        <v>0</v>
      </c>
      <c r="BU64">
        <v>0</v>
      </c>
      <c r="BV64">
        <v>0</v>
      </c>
      <c r="BW64">
        <f t="shared" si="2"/>
        <v>72.16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117.57114</v>
      </c>
      <c r="L65">
        <v>428.5</v>
      </c>
      <c r="M65">
        <v>29.1128</v>
      </c>
      <c r="N65">
        <v>86.247299999999996</v>
      </c>
      <c r="O65">
        <v>70.383200000000002</v>
      </c>
      <c r="P65">
        <v>121.78230000000001</v>
      </c>
      <c r="Q65">
        <v>11.130699</v>
      </c>
      <c r="R65">
        <v>21.227309000000002</v>
      </c>
      <c r="S65">
        <v>14.182874</v>
      </c>
      <c r="T65">
        <v>0</v>
      </c>
      <c r="U65">
        <v>348.97500000000002</v>
      </c>
      <c r="V65">
        <v>6.36</v>
      </c>
      <c r="W65">
        <v>16.676600000000001</v>
      </c>
      <c r="X65">
        <v>63.259099999999997</v>
      </c>
      <c r="Y65">
        <v>0</v>
      </c>
      <c r="Z65">
        <v>19.6614</v>
      </c>
      <c r="AA65">
        <v>0</v>
      </c>
      <c r="AB65">
        <v>39.510120000000001</v>
      </c>
      <c r="AC65">
        <v>29.033519999999999</v>
      </c>
      <c r="AD65">
        <v>36.591700000000003</v>
      </c>
      <c r="AE65">
        <v>49.436556000000003</v>
      </c>
      <c r="AF65">
        <v>28.594000000000001</v>
      </c>
      <c r="AG65">
        <v>39.195599999999999</v>
      </c>
      <c r="AH65">
        <v>116.85980000000001</v>
      </c>
      <c r="AI65">
        <v>14.003</v>
      </c>
      <c r="AJ65">
        <v>0</v>
      </c>
      <c r="AK65">
        <v>25.38</v>
      </c>
      <c r="AL65">
        <v>58.1</v>
      </c>
      <c r="AM65">
        <v>0</v>
      </c>
      <c r="AN65">
        <v>0.86085</v>
      </c>
      <c r="AO65">
        <v>29.106000000000002</v>
      </c>
      <c r="AP65">
        <v>9.4794</v>
      </c>
      <c r="AQ65">
        <v>62.244</v>
      </c>
      <c r="AR65">
        <v>52.991999999999997</v>
      </c>
      <c r="AS65">
        <v>32.553840000000001</v>
      </c>
      <c r="AT65">
        <v>9.3935999999999993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71.400000000000006</v>
      </c>
      <c r="BA65">
        <f t="shared" si="1"/>
        <v>2059.8037079999999</v>
      </c>
      <c r="BB65">
        <v>62</v>
      </c>
      <c r="BD65">
        <v>21.82</v>
      </c>
      <c r="BE65">
        <v>3.95</v>
      </c>
      <c r="BF65">
        <v>0.79</v>
      </c>
      <c r="BG65">
        <v>1.98</v>
      </c>
      <c r="BH65">
        <v>5.26</v>
      </c>
      <c r="BI65">
        <v>6.79</v>
      </c>
      <c r="BJ65">
        <v>2.81</v>
      </c>
      <c r="BK65">
        <v>3.03</v>
      </c>
      <c r="BL65">
        <v>0.81</v>
      </c>
      <c r="BM65">
        <v>0</v>
      </c>
      <c r="BN65">
        <v>0.5</v>
      </c>
      <c r="BO65">
        <v>14.1</v>
      </c>
      <c r="BP65">
        <v>3.73</v>
      </c>
      <c r="BQ65">
        <v>4.41</v>
      </c>
      <c r="BR65">
        <v>1.02</v>
      </c>
      <c r="BS65">
        <v>0.4</v>
      </c>
      <c r="BT65">
        <v>0</v>
      </c>
      <c r="BU65">
        <v>0</v>
      </c>
      <c r="BV65">
        <v>0</v>
      </c>
      <c r="BW65">
        <f t="shared" si="2"/>
        <v>71.400000000000006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117.56207499999999</v>
      </c>
      <c r="L66">
        <v>424.75</v>
      </c>
      <c r="M66">
        <v>29.1128</v>
      </c>
      <c r="N66">
        <v>86.247299999999996</v>
      </c>
      <c r="O66">
        <v>70.383200000000002</v>
      </c>
      <c r="P66">
        <v>121.78230000000001</v>
      </c>
      <c r="Q66">
        <v>11.130699</v>
      </c>
      <c r="R66">
        <v>21.227309000000002</v>
      </c>
      <c r="S66">
        <v>14.182874</v>
      </c>
      <c r="T66">
        <v>0</v>
      </c>
      <c r="U66">
        <v>348.97500000000002</v>
      </c>
      <c r="V66">
        <v>6.36</v>
      </c>
      <c r="W66">
        <v>16.676600000000001</v>
      </c>
      <c r="X66">
        <v>63.259099999999997</v>
      </c>
      <c r="Y66">
        <v>0</v>
      </c>
      <c r="Z66">
        <v>19.6614</v>
      </c>
      <c r="AA66">
        <v>0</v>
      </c>
      <c r="AB66">
        <v>39.510120000000001</v>
      </c>
      <c r="AC66">
        <v>29.033519999999999</v>
      </c>
      <c r="AD66">
        <v>36.591700000000003</v>
      </c>
      <c r="AE66">
        <v>49.436556000000003</v>
      </c>
      <c r="AF66">
        <v>28.594000000000001</v>
      </c>
      <c r="AG66">
        <v>39.195599999999999</v>
      </c>
      <c r="AH66">
        <v>116.9545</v>
      </c>
      <c r="AI66">
        <v>14.003</v>
      </c>
      <c r="AJ66">
        <v>0</v>
      </c>
      <c r="AK66">
        <v>25.38</v>
      </c>
      <c r="AL66">
        <v>58.1</v>
      </c>
      <c r="AM66">
        <v>0</v>
      </c>
      <c r="AN66">
        <v>0.86085</v>
      </c>
      <c r="AO66">
        <v>29.106000000000002</v>
      </c>
      <c r="AP66">
        <v>9.4794</v>
      </c>
      <c r="AQ66">
        <v>62.244</v>
      </c>
      <c r="AR66">
        <v>52.991999999999997</v>
      </c>
      <c r="AS66">
        <v>32.553840000000001</v>
      </c>
      <c r="AT66">
        <v>9.3935999999999993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71.400000000000006</v>
      </c>
      <c r="BA66">
        <f t="shared" si="1"/>
        <v>2056.1393429999998</v>
      </c>
      <c r="BB66">
        <v>63</v>
      </c>
      <c r="BD66">
        <v>21.82</v>
      </c>
      <c r="BE66">
        <v>3.95</v>
      </c>
      <c r="BF66">
        <v>0.79</v>
      </c>
      <c r="BG66">
        <v>1.98</v>
      </c>
      <c r="BH66">
        <v>5.26</v>
      </c>
      <c r="BI66">
        <v>6.79</v>
      </c>
      <c r="BJ66">
        <v>2.81</v>
      </c>
      <c r="BK66">
        <v>3.03</v>
      </c>
      <c r="BL66">
        <v>0.81</v>
      </c>
      <c r="BM66">
        <v>0</v>
      </c>
      <c r="BN66">
        <v>0.5</v>
      </c>
      <c r="BO66">
        <v>14.1</v>
      </c>
      <c r="BP66">
        <v>3.73</v>
      </c>
      <c r="BQ66">
        <v>4.41</v>
      </c>
      <c r="BR66">
        <v>1.02</v>
      </c>
      <c r="BS66">
        <v>0.4</v>
      </c>
      <c r="BT66">
        <v>0</v>
      </c>
      <c r="BU66">
        <v>0</v>
      </c>
      <c r="BV66">
        <v>0</v>
      </c>
      <c r="BW66">
        <f t="shared" si="2"/>
        <v>71.400000000000006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117.361223</v>
      </c>
      <c r="L67">
        <v>412.52</v>
      </c>
      <c r="M67">
        <v>29.1128</v>
      </c>
      <c r="N67">
        <v>86.247299999999996</v>
      </c>
      <c r="O67">
        <v>70.383200000000002</v>
      </c>
      <c r="P67">
        <v>121.78230000000001</v>
      </c>
      <c r="Q67">
        <v>11.116417999999999</v>
      </c>
      <c r="R67">
        <v>21.227309000000002</v>
      </c>
      <c r="S67">
        <v>13.455987</v>
      </c>
      <c r="T67">
        <v>0</v>
      </c>
      <c r="U67">
        <v>348.97500000000002</v>
      </c>
      <c r="V67">
        <v>6.36</v>
      </c>
      <c r="W67">
        <v>16.676600000000001</v>
      </c>
      <c r="X67">
        <v>63.259099999999997</v>
      </c>
      <c r="Y67">
        <v>0</v>
      </c>
      <c r="Z67">
        <v>19.6614</v>
      </c>
      <c r="AA67">
        <v>0</v>
      </c>
      <c r="AB67">
        <v>39.510120000000001</v>
      </c>
      <c r="AC67">
        <v>29.033519999999999</v>
      </c>
      <c r="AD67">
        <v>36.591700000000003</v>
      </c>
      <c r="AE67">
        <v>49.436556000000003</v>
      </c>
      <c r="AF67">
        <v>28.594000000000001</v>
      </c>
      <c r="AG67">
        <v>39.195599999999999</v>
      </c>
      <c r="AH67">
        <v>116.9545</v>
      </c>
      <c r="AI67">
        <v>14.003</v>
      </c>
      <c r="AJ67">
        <v>0</v>
      </c>
      <c r="AK67">
        <v>25.38</v>
      </c>
      <c r="AL67">
        <v>58.1</v>
      </c>
      <c r="AM67">
        <v>0</v>
      </c>
      <c r="AN67">
        <v>0.84172000000000002</v>
      </c>
      <c r="AO67">
        <v>29.106000000000002</v>
      </c>
      <c r="AP67">
        <v>9.4794</v>
      </c>
      <c r="AQ67">
        <v>62.244</v>
      </c>
      <c r="AR67">
        <v>22.08</v>
      </c>
      <c r="AS67">
        <v>32.553840000000001</v>
      </c>
      <c r="AT67">
        <v>9.3935999999999993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70.930000000000007</v>
      </c>
      <c r="BA67">
        <f t="shared" si="1"/>
        <v>2011.5661929999997</v>
      </c>
      <c r="BB67">
        <v>64</v>
      </c>
      <c r="BD67">
        <v>21.82</v>
      </c>
      <c r="BE67">
        <v>3.95</v>
      </c>
      <c r="BF67">
        <v>0.79</v>
      </c>
      <c r="BG67">
        <v>1.98</v>
      </c>
      <c r="BH67">
        <v>5.26</v>
      </c>
      <c r="BI67">
        <v>6.79</v>
      </c>
      <c r="BJ67">
        <v>2.81</v>
      </c>
      <c r="BK67">
        <v>2.56</v>
      </c>
      <c r="BL67">
        <v>0.81</v>
      </c>
      <c r="BM67">
        <v>0</v>
      </c>
      <c r="BN67">
        <v>0.5</v>
      </c>
      <c r="BO67">
        <v>14.1</v>
      </c>
      <c r="BP67">
        <v>3.73</v>
      </c>
      <c r="BQ67">
        <v>4.41</v>
      </c>
      <c r="BR67">
        <v>1.02</v>
      </c>
      <c r="BS67">
        <v>0.4</v>
      </c>
      <c r="BT67">
        <v>0</v>
      </c>
      <c r="BU67">
        <v>0</v>
      </c>
      <c r="BV67">
        <v>0</v>
      </c>
      <c r="BW67">
        <f t="shared" si="2"/>
        <v>70.930000000000007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117.35186899999999</v>
      </c>
      <c r="L68">
        <v>409.11</v>
      </c>
      <c r="M68">
        <v>29.1128</v>
      </c>
      <c r="N68">
        <v>86.247299999999996</v>
      </c>
      <c r="O68">
        <v>70.383200000000002</v>
      </c>
      <c r="P68">
        <v>121.78230000000001</v>
      </c>
      <c r="Q68">
        <v>11.116417999999999</v>
      </c>
      <c r="R68">
        <v>21.227309000000002</v>
      </c>
      <c r="S68">
        <v>13.455987</v>
      </c>
      <c r="T68">
        <v>0</v>
      </c>
      <c r="U68">
        <v>348.97500000000002</v>
      </c>
      <c r="V68">
        <v>6.36</v>
      </c>
      <c r="W68">
        <v>16.676600000000001</v>
      </c>
      <c r="X68">
        <v>63.259099999999997</v>
      </c>
      <c r="Y68">
        <v>0</v>
      </c>
      <c r="Z68">
        <v>19.6614</v>
      </c>
      <c r="AA68">
        <v>0</v>
      </c>
      <c r="AB68">
        <v>39.510120000000001</v>
      </c>
      <c r="AC68">
        <v>29.033519999999999</v>
      </c>
      <c r="AD68">
        <v>36.591700000000003</v>
      </c>
      <c r="AE68">
        <v>49.436556000000003</v>
      </c>
      <c r="AF68">
        <v>28.594000000000001</v>
      </c>
      <c r="AG68">
        <v>39.195599999999999</v>
      </c>
      <c r="AH68">
        <v>116.9545</v>
      </c>
      <c r="AI68">
        <v>14.003</v>
      </c>
      <c r="AJ68">
        <v>0</v>
      </c>
      <c r="AK68">
        <v>25.38</v>
      </c>
      <c r="AL68">
        <v>58.1</v>
      </c>
      <c r="AM68">
        <v>0</v>
      </c>
      <c r="AN68">
        <v>0.84172000000000002</v>
      </c>
      <c r="AO68">
        <v>29.106000000000002</v>
      </c>
      <c r="AP68">
        <v>9.4794</v>
      </c>
      <c r="AQ68">
        <v>62.244</v>
      </c>
      <c r="AR68">
        <v>22.08</v>
      </c>
      <c r="AS68">
        <v>32.553840000000001</v>
      </c>
      <c r="AT68">
        <v>9.3935999999999993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70.56</v>
      </c>
      <c r="BA68">
        <f t="shared" ref="BA68:BA99" si="4">SUM(B68:AZ68)</f>
        <v>2007.7768389999994</v>
      </c>
      <c r="BB68">
        <v>65</v>
      </c>
      <c r="BD68">
        <v>21.82</v>
      </c>
      <c r="BE68">
        <v>3.58</v>
      </c>
      <c r="BF68">
        <v>0.79</v>
      </c>
      <c r="BG68">
        <v>1.98</v>
      </c>
      <c r="BH68">
        <v>5.26</v>
      </c>
      <c r="BI68">
        <v>6.79</v>
      </c>
      <c r="BJ68">
        <v>2.81</v>
      </c>
      <c r="BK68">
        <v>2.56</v>
      </c>
      <c r="BL68">
        <v>0.81</v>
      </c>
      <c r="BM68">
        <v>0</v>
      </c>
      <c r="BN68">
        <v>0.5</v>
      </c>
      <c r="BO68">
        <v>14.1</v>
      </c>
      <c r="BP68">
        <v>3.73</v>
      </c>
      <c r="BQ68">
        <v>4.41</v>
      </c>
      <c r="BR68">
        <v>1.02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70.56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117.61158399999999</v>
      </c>
      <c r="L69">
        <v>432.74</v>
      </c>
      <c r="M69">
        <v>29.1128</v>
      </c>
      <c r="N69">
        <v>86.247299999999996</v>
      </c>
      <c r="O69">
        <v>70.383200000000002</v>
      </c>
      <c r="P69">
        <v>109.297</v>
      </c>
      <c r="Q69">
        <v>11.130699</v>
      </c>
      <c r="R69">
        <v>22.835039999999999</v>
      </c>
      <c r="S69">
        <v>13.982395</v>
      </c>
      <c r="T69">
        <v>0</v>
      </c>
      <c r="U69">
        <v>348.97500000000002</v>
      </c>
      <c r="V69">
        <v>6.36</v>
      </c>
      <c r="W69">
        <v>16.676600000000001</v>
      </c>
      <c r="X69">
        <v>63.259099999999997</v>
      </c>
      <c r="Y69">
        <v>0</v>
      </c>
      <c r="Z69">
        <v>19.6614</v>
      </c>
      <c r="AA69">
        <v>0</v>
      </c>
      <c r="AB69">
        <v>39.510120000000001</v>
      </c>
      <c r="AC69">
        <v>29.033519999999999</v>
      </c>
      <c r="AD69">
        <v>36.591700000000003</v>
      </c>
      <c r="AE69">
        <v>49.436556000000003</v>
      </c>
      <c r="AF69">
        <v>28.594000000000001</v>
      </c>
      <c r="AG69">
        <v>39.195599999999999</v>
      </c>
      <c r="AH69">
        <v>140.34540000000001</v>
      </c>
      <c r="AI69">
        <v>14.003</v>
      </c>
      <c r="AJ69">
        <v>0</v>
      </c>
      <c r="AK69">
        <v>25.38</v>
      </c>
      <c r="AL69">
        <v>58.1</v>
      </c>
      <c r="AM69">
        <v>0</v>
      </c>
      <c r="AN69">
        <v>0.84172000000000002</v>
      </c>
      <c r="AO69">
        <v>25.283999999999999</v>
      </c>
      <c r="AP69">
        <v>9.4794</v>
      </c>
      <c r="AQ69">
        <v>62.244</v>
      </c>
      <c r="AR69">
        <v>22.08</v>
      </c>
      <c r="AS69">
        <v>21.254159999999999</v>
      </c>
      <c r="AT69">
        <v>9.3935999999999993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70.56</v>
      </c>
      <c r="BA69">
        <f t="shared" si="4"/>
        <v>2029.5988939999997</v>
      </c>
      <c r="BB69">
        <v>66</v>
      </c>
      <c r="BD69">
        <v>21.82</v>
      </c>
      <c r="BE69">
        <v>3.58</v>
      </c>
      <c r="BF69">
        <v>0.79</v>
      </c>
      <c r="BG69">
        <v>1.98</v>
      </c>
      <c r="BH69">
        <v>5.26</v>
      </c>
      <c r="BI69">
        <v>6.79</v>
      </c>
      <c r="BJ69">
        <v>2.81</v>
      </c>
      <c r="BK69">
        <v>2.56</v>
      </c>
      <c r="BL69">
        <v>0.81</v>
      </c>
      <c r="BM69">
        <v>0</v>
      </c>
      <c r="BN69">
        <v>0.5</v>
      </c>
      <c r="BO69">
        <v>14.1</v>
      </c>
      <c r="BP69">
        <v>3.73</v>
      </c>
      <c r="BQ69">
        <v>4.41</v>
      </c>
      <c r="BR69">
        <v>1.02</v>
      </c>
      <c r="BS69">
        <v>0.4</v>
      </c>
      <c r="BT69">
        <v>0</v>
      </c>
      <c r="BU69">
        <v>0</v>
      </c>
      <c r="BV69">
        <v>0</v>
      </c>
      <c r="BW69">
        <f t="shared" si="5"/>
        <v>70.56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117.640446</v>
      </c>
      <c r="L70">
        <v>429.94</v>
      </c>
      <c r="M70">
        <v>46</v>
      </c>
      <c r="N70">
        <v>118.125</v>
      </c>
      <c r="O70">
        <v>123.66562500000001</v>
      </c>
      <c r="P70">
        <v>123.75</v>
      </c>
      <c r="Q70">
        <v>11.130699</v>
      </c>
      <c r="R70">
        <v>23.049987000000002</v>
      </c>
      <c r="S70">
        <v>13.982395</v>
      </c>
      <c r="T70">
        <v>0</v>
      </c>
      <c r="U70">
        <v>348.97500000000002</v>
      </c>
      <c r="V70">
        <v>6.36</v>
      </c>
      <c r="W70">
        <v>16.676600000000001</v>
      </c>
      <c r="X70">
        <v>63.259099999999997</v>
      </c>
      <c r="Y70">
        <v>0</v>
      </c>
      <c r="Z70">
        <v>19.6614</v>
      </c>
      <c r="AA70">
        <v>0</v>
      </c>
      <c r="AB70">
        <v>39.510120000000001</v>
      </c>
      <c r="AC70">
        <v>29.033519999999999</v>
      </c>
      <c r="AD70">
        <v>36.591700000000003</v>
      </c>
      <c r="AE70">
        <v>49.436556000000003</v>
      </c>
      <c r="AF70">
        <v>28.594000000000001</v>
      </c>
      <c r="AG70">
        <v>39.195599999999999</v>
      </c>
      <c r="AH70">
        <v>140.34540000000001</v>
      </c>
      <c r="AI70">
        <v>14.003</v>
      </c>
      <c r="AJ70">
        <v>0</v>
      </c>
      <c r="AK70">
        <v>25.38</v>
      </c>
      <c r="AL70">
        <v>58.1</v>
      </c>
      <c r="AM70">
        <v>0</v>
      </c>
      <c r="AN70">
        <v>0.84172000000000002</v>
      </c>
      <c r="AO70">
        <v>25.283999999999999</v>
      </c>
      <c r="AP70">
        <v>9.4794</v>
      </c>
      <c r="AQ70">
        <v>62.244</v>
      </c>
      <c r="AR70">
        <v>22.08</v>
      </c>
      <c r="AS70">
        <v>21.254159999999999</v>
      </c>
      <c r="AT70">
        <v>9.3935999999999993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70.56</v>
      </c>
      <c r="BA70">
        <f t="shared" si="4"/>
        <v>2143.5430279999996</v>
      </c>
      <c r="BB70">
        <v>67</v>
      </c>
      <c r="BD70">
        <v>21.82</v>
      </c>
      <c r="BE70">
        <v>3.58</v>
      </c>
      <c r="BF70">
        <v>0.79</v>
      </c>
      <c r="BG70">
        <v>1.98</v>
      </c>
      <c r="BH70">
        <v>5.26</v>
      </c>
      <c r="BI70">
        <v>6.79</v>
      </c>
      <c r="BJ70">
        <v>2.81</v>
      </c>
      <c r="BK70">
        <v>2.56</v>
      </c>
      <c r="BL70">
        <v>0.81</v>
      </c>
      <c r="BM70">
        <v>0</v>
      </c>
      <c r="BN70">
        <v>0.5</v>
      </c>
      <c r="BO70">
        <v>14.1</v>
      </c>
      <c r="BP70">
        <v>3.73</v>
      </c>
      <c r="BQ70">
        <v>4.41</v>
      </c>
      <c r="BR70">
        <v>1.02</v>
      </c>
      <c r="BS70">
        <v>0.4</v>
      </c>
      <c r="BT70">
        <v>0</v>
      </c>
      <c r="BU70">
        <v>0</v>
      </c>
      <c r="BV70">
        <v>0</v>
      </c>
      <c r="BW70">
        <f t="shared" si="5"/>
        <v>70.56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117.61158399999999</v>
      </c>
      <c r="L71">
        <v>534</v>
      </c>
      <c r="M71">
        <v>46</v>
      </c>
      <c r="N71">
        <v>118.125</v>
      </c>
      <c r="O71">
        <v>123.66562500000001</v>
      </c>
      <c r="P71">
        <v>123.75</v>
      </c>
      <c r="Q71">
        <v>11.845898</v>
      </c>
      <c r="R71">
        <v>23.049987000000002</v>
      </c>
      <c r="S71">
        <v>14.182874</v>
      </c>
      <c r="T71">
        <v>0</v>
      </c>
      <c r="U71">
        <v>348.97500000000002</v>
      </c>
      <c r="V71">
        <v>11.625400000000001</v>
      </c>
      <c r="W71">
        <v>19.515799999999999</v>
      </c>
      <c r="X71">
        <v>107.72920000000001</v>
      </c>
      <c r="Y71">
        <v>0</v>
      </c>
      <c r="Z71">
        <v>19.6614</v>
      </c>
      <c r="AA71">
        <v>0</v>
      </c>
      <c r="AB71">
        <v>39.510120000000001</v>
      </c>
      <c r="AC71">
        <v>29.033519999999999</v>
      </c>
      <c r="AD71">
        <v>36.591700000000003</v>
      </c>
      <c r="AE71">
        <v>49.436556000000003</v>
      </c>
      <c r="AF71">
        <v>28.594000000000001</v>
      </c>
      <c r="AG71">
        <v>39.195599999999999</v>
      </c>
      <c r="AH71">
        <v>140.34540000000001</v>
      </c>
      <c r="AI71">
        <v>14.003</v>
      </c>
      <c r="AJ71">
        <v>0</v>
      </c>
      <c r="AK71">
        <v>25.38</v>
      </c>
      <c r="AL71">
        <v>58.1</v>
      </c>
      <c r="AM71">
        <v>0</v>
      </c>
      <c r="AN71">
        <v>0.84172000000000002</v>
      </c>
      <c r="AO71">
        <v>29.4</v>
      </c>
      <c r="AP71">
        <v>9.4794</v>
      </c>
      <c r="AQ71">
        <v>62.244</v>
      </c>
      <c r="AR71">
        <v>22.08</v>
      </c>
      <c r="AS71">
        <v>21.254159999999999</v>
      </c>
      <c r="AT71">
        <v>9.3935999999999993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70.56</v>
      </c>
      <c r="BA71">
        <f t="shared" si="4"/>
        <v>2305.1805439999998</v>
      </c>
      <c r="BB71">
        <v>68</v>
      </c>
      <c r="BD71">
        <v>21.82</v>
      </c>
      <c r="BE71">
        <v>3.58</v>
      </c>
      <c r="BF71">
        <v>0.79</v>
      </c>
      <c r="BG71">
        <v>1.98</v>
      </c>
      <c r="BH71">
        <v>5.26</v>
      </c>
      <c r="BI71">
        <v>6.79</v>
      </c>
      <c r="BJ71">
        <v>2.81</v>
      </c>
      <c r="BK71">
        <v>2.56</v>
      </c>
      <c r="BL71">
        <v>0.81</v>
      </c>
      <c r="BM71">
        <v>0</v>
      </c>
      <c r="BN71">
        <v>0.5</v>
      </c>
      <c r="BO71">
        <v>14.1</v>
      </c>
      <c r="BP71">
        <v>3.73</v>
      </c>
      <c r="BQ71">
        <v>4.41</v>
      </c>
      <c r="BR71">
        <v>1.02</v>
      </c>
      <c r="BS71">
        <v>0.4</v>
      </c>
      <c r="BT71">
        <v>0</v>
      </c>
      <c r="BU71">
        <v>0</v>
      </c>
      <c r="BV71">
        <v>0</v>
      </c>
      <c r="BW71">
        <f t="shared" si="5"/>
        <v>70.56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117.640446</v>
      </c>
      <c r="L72">
        <v>544.928</v>
      </c>
      <c r="M72">
        <v>46</v>
      </c>
      <c r="N72">
        <v>118.125</v>
      </c>
      <c r="O72">
        <v>123.66562500000001</v>
      </c>
      <c r="P72">
        <v>123.75</v>
      </c>
      <c r="Q72">
        <v>11.845898</v>
      </c>
      <c r="R72">
        <v>23.049987000000002</v>
      </c>
      <c r="S72">
        <v>14.182874</v>
      </c>
      <c r="T72">
        <v>0</v>
      </c>
      <c r="U72">
        <v>348.97500000000002</v>
      </c>
      <c r="V72">
        <v>11.625400000000001</v>
      </c>
      <c r="W72">
        <v>19.515799999999999</v>
      </c>
      <c r="X72">
        <v>107.72920000000001</v>
      </c>
      <c r="Y72">
        <v>0</v>
      </c>
      <c r="Z72">
        <v>19.6614</v>
      </c>
      <c r="AA72">
        <v>13.904</v>
      </c>
      <c r="AB72">
        <v>39.510120000000001</v>
      </c>
      <c r="AC72">
        <v>29.033519999999999</v>
      </c>
      <c r="AD72">
        <v>36.591700000000003</v>
      </c>
      <c r="AE72">
        <v>49.436556000000003</v>
      </c>
      <c r="AF72">
        <v>28.594000000000001</v>
      </c>
      <c r="AG72">
        <v>39.195599999999999</v>
      </c>
      <c r="AH72">
        <v>140.34540000000001</v>
      </c>
      <c r="AI72">
        <v>3.1825000000000001</v>
      </c>
      <c r="AJ72">
        <v>0</v>
      </c>
      <c r="AK72">
        <v>25.38</v>
      </c>
      <c r="AL72">
        <v>58.1</v>
      </c>
      <c r="AM72">
        <v>0</v>
      </c>
      <c r="AN72">
        <v>0.84172000000000002</v>
      </c>
      <c r="AO72">
        <v>29.4</v>
      </c>
      <c r="AP72">
        <v>9.4794</v>
      </c>
      <c r="AQ72">
        <v>62.244</v>
      </c>
      <c r="AR72">
        <v>22.08</v>
      </c>
      <c r="AS72">
        <v>21.254159999999999</v>
      </c>
      <c r="AT72">
        <v>9.3935999999999993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70.56</v>
      </c>
      <c r="BA72">
        <f t="shared" si="4"/>
        <v>2319.220906</v>
      </c>
      <c r="BB72">
        <v>69</v>
      </c>
      <c r="BD72">
        <v>21.82</v>
      </c>
      <c r="BE72">
        <v>3.58</v>
      </c>
      <c r="BF72">
        <v>0.79</v>
      </c>
      <c r="BG72">
        <v>1.98</v>
      </c>
      <c r="BH72">
        <v>5.26</v>
      </c>
      <c r="BI72">
        <v>6.79</v>
      </c>
      <c r="BJ72">
        <v>2.81</v>
      </c>
      <c r="BK72">
        <v>2.56</v>
      </c>
      <c r="BL72">
        <v>0.81</v>
      </c>
      <c r="BM72">
        <v>0</v>
      </c>
      <c r="BN72">
        <v>0.5</v>
      </c>
      <c r="BO72">
        <v>14.1</v>
      </c>
      <c r="BP72">
        <v>3.73</v>
      </c>
      <c r="BQ72">
        <v>4.41</v>
      </c>
      <c r="BR72">
        <v>1.02</v>
      </c>
      <c r="BS72">
        <v>0.4</v>
      </c>
      <c r="BT72">
        <v>0</v>
      </c>
      <c r="BU72">
        <v>0</v>
      </c>
      <c r="BV72">
        <v>0</v>
      </c>
      <c r="BW72">
        <f t="shared" si="5"/>
        <v>70.56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118.00176</v>
      </c>
      <c r="L73">
        <v>540.07799999999997</v>
      </c>
      <c r="M73">
        <v>46</v>
      </c>
      <c r="N73">
        <v>118.125</v>
      </c>
      <c r="O73">
        <v>123.66562500000001</v>
      </c>
      <c r="P73">
        <v>123.75</v>
      </c>
      <c r="Q73">
        <v>11.883815999999999</v>
      </c>
      <c r="R73">
        <v>22.980407</v>
      </c>
      <c r="S73">
        <v>14.218325999999999</v>
      </c>
      <c r="T73">
        <v>0</v>
      </c>
      <c r="U73">
        <v>348.97500000000002</v>
      </c>
      <c r="V73">
        <v>11.45</v>
      </c>
      <c r="W73">
        <v>19.515799999999999</v>
      </c>
      <c r="X73">
        <v>82.729200000000006</v>
      </c>
      <c r="Y73">
        <v>0</v>
      </c>
      <c r="Z73">
        <v>19.6614</v>
      </c>
      <c r="AA73">
        <v>28.09872</v>
      </c>
      <c r="AB73">
        <v>39.510120000000001</v>
      </c>
      <c r="AC73">
        <v>29.033519999999999</v>
      </c>
      <c r="AD73">
        <v>36.591700000000003</v>
      </c>
      <c r="AE73">
        <v>49.436556000000003</v>
      </c>
      <c r="AF73">
        <v>28.594000000000001</v>
      </c>
      <c r="AG73">
        <v>39.195599999999999</v>
      </c>
      <c r="AH73">
        <v>140.34540000000001</v>
      </c>
      <c r="AI73">
        <v>3.1825000000000001</v>
      </c>
      <c r="AJ73">
        <v>0</v>
      </c>
      <c r="AK73">
        <v>25.38</v>
      </c>
      <c r="AL73">
        <v>58.1</v>
      </c>
      <c r="AM73">
        <v>0</v>
      </c>
      <c r="AN73">
        <v>0.84172000000000002</v>
      </c>
      <c r="AO73">
        <v>29.4</v>
      </c>
      <c r="AP73">
        <v>9.4794</v>
      </c>
      <c r="AQ73">
        <v>62.244</v>
      </c>
      <c r="AR73">
        <v>22.08</v>
      </c>
      <c r="AS73">
        <v>21.254159999999999</v>
      </c>
      <c r="AT73">
        <v>9.3935999999999993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70.56</v>
      </c>
      <c r="BA73">
        <f t="shared" si="4"/>
        <v>2303.7553299999995</v>
      </c>
      <c r="BB73">
        <v>70</v>
      </c>
      <c r="BD73">
        <v>21.82</v>
      </c>
      <c r="BE73">
        <v>3.58</v>
      </c>
      <c r="BF73">
        <v>0.79</v>
      </c>
      <c r="BG73">
        <v>1.98</v>
      </c>
      <c r="BH73">
        <v>5.26</v>
      </c>
      <c r="BI73">
        <v>6.79</v>
      </c>
      <c r="BJ73">
        <v>2.81</v>
      </c>
      <c r="BK73">
        <v>2.56</v>
      </c>
      <c r="BL73">
        <v>0.81</v>
      </c>
      <c r="BM73">
        <v>0</v>
      </c>
      <c r="BN73">
        <v>0.5</v>
      </c>
      <c r="BO73">
        <v>14.1</v>
      </c>
      <c r="BP73">
        <v>3.73</v>
      </c>
      <c r="BQ73">
        <v>4.41</v>
      </c>
      <c r="BR73">
        <v>1.02</v>
      </c>
      <c r="BS73">
        <v>0.4</v>
      </c>
      <c r="BT73">
        <v>0</v>
      </c>
      <c r="BU73">
        <v>0</v>
      </c>
      <c r="BV73">
        <v>0</v>
      </c>
      <c r="BW73">
        <f t="shared" si="5"/>
        <v>70.56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118.018546</v>
      </c>
      <c r="L74">
        <v>540.12800000000004</v>
      </c>
      <c r="M74">
        <v>46</v>
      </c>
      <c r="N74">
        <v>118.125</v>
      </c>
      <c r="O74">
        <v>123.66562500000001</v>
      </c>
      <c r="P74">
        <v>123.75</v>
      </c>
      <c r="Q74">
        <v>11.883509</v>
      </c>
      <c r="R74">
        <v>22.980407</v>
      </c>
      <c r="S74">
        <v>14.218325999999999</v>
      </c>
      <c r="T74">
        <v>0</v>
      </c>
      <c r="U74">
        <v>348.97500000000002</v>
      </c>
      <c r="V74">
        <v>11.45</v>
      </c>
      <c r="W74">
        <v>19.515799999999999</v>
      </c>
      <c r="X74">
        <v>82.729200000000006</v>
      </c>
      <c r="Y74">
        <v>0</v>
      </c>
      <c r="Z74">
        <v>19.6614</v>
      </c>
      <c r="AA74">
        <v>28.09872</v>
      </c>
      <c r="AB74">
        <v>39.510120000000001</v>
      </c>
      <c r="AC74">
        <v>29.033519999999999</v>
      </c>
      <c r="AD74">
        <v>36.591700000000003</v>
      </c>
      <c r="AE74">
        <v>49.436556000000003</v>
      </c>
      <c r="AF74">
        <v>28.594000000000001</v>
      </c>
      <c r="AG74">
        <v>39.195599999999999</v>
      </c>
      <c r="AH74">
        <v>140.34540000000001</v>
      </c>
      <c r="AI74">
        <v>3.1825000000000001</v>
      </c>
      <c r="AJ74">
        <v>0</v>
      </c>
      <c r="AK74">
        <v>25.38</v>
      </c>
      <c r="AL74">
        <v>58.1</v>
      </c>
      <c r="AM74">
        <v>5.1986999999999997</v>
      </c>
      <c r="AN74">
        <v>0.84172000000000002</v>
      </c>
      <c r="AO74">
        <v>29.4</v>
      </c>
      <c r="AP74">
        <v>9.4794</v>
      </c>
      <c r="AQ74">
        <v>62.244</v>
      </c>
      <c r="AR74">
        <v>27.6</v>
      </c>
      <c r="AS74">
        <v>21.254159999999999</v>
      </c>
      <c r="AT74">
        <v>9.3935999999999993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70.56</v>
      </c>
      <c r="BA74">
        <f t="shared" si="4"/>
        <v>2314.5405089999995</v>
      </c>
      <c r="BB74">
        <v>71</v>
      </c>
      <c r="BD74">
        <v>21.82</v>
      </c>
      <c r="BE74">
        <v>3.58</v>
      </c>
      <c r="BF74">
        <v>0.79</v>
      </c>
      <c r="BG74">
        <v>1.98</v>
      </c>
      <c r="BH74">
        <v>5.26</v>
      </c>
      <c r="BI74">
        <v>6.79</v>
      </c>
      <c r="BJ74">
        <v>2.81</v>
      </c>
      <c r="BK74">
        <v>2.56</v>
      </c>
      <c r="BL74">
        <v>0.81</v>
      </c>
      <c r="BM74">
        <v>0</v>
      </c>
      <c r="BN74">
        <v>0.5</v>
      </c>
      <c r="BO74">
        <v>14.1</v>
      </c>
      <c r="BP74">
        <v>3.73</v>
      </c>
      <c r="BQ74">
        <v>4.41</v>
      </c>
      <c r="BR74">
        <v>1.02</v>
      </c>
      <c r="BS74">
        <v>0.4</v>
      </c>
      <c r="BT74">
        <v>0</v>
      </c>
      <c r="BU74">
        <v>0</v>
      </c>
      <c r="BV74">
        <v>0</v>
      </c>
      <c r="BW74">
        <f t="shared" si="5"/>
        <v>70.56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117.666381</v>
      </c>
      <c r="L75">
        <v>543.928</v>
      </c>
      <c r="M75">
        <v>46</v>
      </c>
      <c r="N75">
        <v>118.125</v>
      </c>
      <c r="O75">
        <v>123.66562500000001</v>
      </c>
      <c r="P75">
        <v>124.5</v>
      </c>
      <c r="Q75">
        <v>11.102095</v>
      </c>
      <c r="R75">
        <v>20.526809</v>
      </c>
      <c r="S75">
        <v>12.220741</v>
      </c>
      <c r="T75">
        <v>0</v>
      </c>
      <c r="U75">
        <v>348.97500000000002</v>
      </c>
      <c r="V75">
        <v>15.464600000000001</v>
      </c>
      <c r="W75">
        <v>34.515799999999999</v>
      </c>
      <c r="X75">
        <v>147.515625</v>
      </c>
      <c r="Y75">
        <v>0</v>
      </c>
      <c r="Z75">
        <v>19.6614</v>
      </c>
      <c r="AA75">
        <v>28.09872</v>
      </c>
      <c r="AB75">
        <v>39.510120000000001</v>
      </c>
      <c r="AC75">
        <v>29.033519999999999</v>
      </c>
      <c r="AD75">
        <v>27.3447</v>
      </c>
      <c r="AE75">
        <v>49.436556000000003</v>
      </c>
      <c r="AF75">
        <v>28.594000000000001</v>
      </c>
      <c r="AG75">
        <v>39.195599999999999</v>
      </c>
      <c r="AH75">
        <v>140.34540000000001</v>
      </c>
      <c r="AI75">
        <v>3.1825000000000001</v>
      </c>
      <c r="AJ75">
        <v>0</v>
      </c>
      <c r="AK75">
        <v>25.38</v>
      </c>
      <c r="AL75">
        <v>58.1</v>
      </c>
      <c r="AM75">
        <v>8.6645000000000003</v>
      </c>
      <c r="AN75">
        <v>0.84172000000000002</v>
      </c>
      <c r="AO75">
        <v>29.4</v>
      </c>
      <c r="AP75">
        <v>9.4794</v>
      </c>
      <c r="AQ75">
        <v>62.244</v>
      </c>
      <c r="AR75">
        <v>52.991999999999997</v>
      </c>
      <c r="AS75">
        <v>21.254159999999999</v>
      </c>
      <c r="AT75">
        <v>9.3935999999999993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70.360000000000014</v>
      </c>
      <c r="BA75">
        <f t="shared" si="4"/>
        <v>2416.7175720000005</v>
      </c>
      <c r="BB75">
        <v>72</v>
      </c>
      <c r="BD75">
        <v>21.82</v>
      </c>
      <c r="BE75">
        <v>3.58</v>
      </c>
      <c r="BF75">
        <v>0.79</v>
      </c>
      <c r="BG75">
        <v>1.92</v>
      </c>
      <c r="BH75">
        <v>5.26</v>
      </c>
      <c r="BI75">
        <v>6.79</v>
      </c>
      <c r="BJ75">
        <v>2.81</v>
      </c>
      <c r="BK75">
        <v>2.56</v>
      </c>
      <c r="BL75">
        <v>0.81</v>
      </c>
      <c r="BM75">
        <v>0</v>
      </c>
      <c r="BN75">
        <v>0.49</v>
      </c>
      <c r="BO75">
        <v>14.1</v>
      </c>
      <c r="BP75">
        <v>3.73</v>
      </c>
      <c r="BQ75">
        <v>4.28</v>
      </c>
      <c r="BR75">
        <v>1.02</v>
      </c>
      <c r="BS75">
        <v>0.4</v>
      </c>
      <c r="BT75">
        <v>0</v>
      </c>
      <c r="BU75">
        <v>0</v>
      </c>
      <c r="BV75">
        <v>0</v>
      </c>
      <c r="BW75">
        <f t="shared" si="5"/>
        <v>70.360000000000014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117.68709800000001</v>
      </c>
      <c r="L76">
        <v>543.928</v>
      </c>
      <c r="M76">
        <v>46</v>
      </c>
      <c r="N76">
        <v>118.125</v>
      </c>
      <c r="O76">
        <v>123.66562500000001</v>
      </c>
      <c r="P76">
        <v>124.5</v>
      </c>
      <c r="Q76">
        <v>11.806100000000001</v>
      </c>
      <c r="R76">
        <v>21.759649</v>
      </c>
      <c r="S76">
        <v>13.738572</v>
      </c>
      <c r="T76">
        <v>0</v>
      </c>
      <c r="U76">
        <v>348.97500000000002</v>
      </c>
      <c r="V76">
        <v>15.464600000000001</v>
      </c>
      <c r="W76">
        <v>34.515799999999999</v>
      </c>
      <c r="X76">
        <v>147.515625</v>
      </c>
      <c r="Y76">
        <v>0</v>
      </c>
      <c r="Z76">
        <v>19.6614</v>
      </c>
      <c r="AA76">
        <v>28.09872</v>
      </c>
      <c r="AB76">
        <v>39.510120000000001</v>
      </c>
      <c r="AC76">
        <v>29.033519999999999</v>
      </c>
      <c r="AD76">
        <v>27.3447</v>
      </c>
      <c r="AE76">
        <v>49.436556000000003</v>
      </c>
      <c r="AF76">
        <v>28.594000000000001</v>
      </c>
      <c r="AG76">
        <v>39.195599999999999</v>
      </c>
      <c r="AH76">
        <v>140.34540000000001</v>
      </c>
      <c r="AI76">
        <v>3.1825000000000001</v>
      </c>
      <c r="AJ76">
        <v>0</v>
      </c>
      <c r="AK76">
        <v>25.38</v>
      </c>
      <c r="AL76">
        <v>58.1</v>
      </c>
      <c r="AM76">
        <v>10.5307</v>
      </c>
      <c r="AN76">
        <v>0.84172000000000002</v>
      </c>
      <c r="AO76">
        <v>29.4</v>
      </c>
      <c r="AP76">
        <v>9.4794</v>
      </c>
      <c r="AQ76">
        <v>62.244</v>
      </c>
      <c r="AR76">
        <v>52.991999999999997</v>
      </c>
      <c r="AS76">
        <v>21.254159999999999</v>
      </c>
      <c r="AT76">
        <v>9.3935999999999993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70.360000000000014</v>
      </c>
      <c r="BA76">
        <f t="shared" si="4"/>
        <v>2422.0591650000001</v>
      </c>
      <c r="BB76">
        <v>73</v>
      </c>
      <c r="BD76">
        <v>21.82</v>
      </c>
      <c r="BE76">
        <v>3.58</v>
      </c>
      <c r="BF76">
        <v>0.79</v>
      </c>
      <c r="BG76">
        <v>1.92</v>
      </c>
      <c r="BH76">
        <v>5.26</v>
      </c>
      <c r="BI76">
        <v>6.79</v>
      </c>
      <c r="BJ76">
        <v>2.81</v>
      </c>
      <c r="BK76">
        <v>2.56</v>
      </c>
      <c r="BL76">
        <v>0.81</v>
      </c>
      <c r="BM76">
        <v>0</v>
      </c>
      <c r="BN76">
        <v>0.49</v>
      </c>
      <c r="BO76">
        <v>14.1</v>
      </c>
      <c r="BP76">
        <v>3.73</v>
      </c>
      <c r="BQ76">
        <v>4.28</v>
      </c>
      <c r="BR76">
        <v>1.02</v>
      </c>
      <c r="BS76">
        <v>0.4</v>
      </c>
      <c r="BT76">
        <v>0</v>
      </c>
      <c r="BU76">
        <v>0</v>
      </c>
      <c r="BV76">
        <v>0</v>
      </c>
      <c r="BW76">
        <f t="shared" si="5"/>
        <v>70.360000000000014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134.74469999999999</v>
      </c>
      <c r="L77">
        <v>560.928</v>
      </c>
      <c r="M77">
        <v>46</v>
      </c>
      <c r="N77">
        <v>118.125</v>
      </c>
      <c r="O77">
        <v>123.66562500000001</v>
      </c>
      <c r="P77">
        <v>123.75</v>
      </c>
      <c r="Q77">
        <v>21.82</v>
      </c>
      <c r="R77">
        <v>31.329899999999999</v>
      </c>
      <c r="S77">
        <v>26.3901</v>
      </c>
      <c r="T77">
        <v>0</v>
      </c>
      <c r="U77">
        <v>348.97500000000002</v>
      </c>
      <c r="V77">
        <v>20.73</v>
      </c>
      <c r="W77">
        <v>34.515799999999999</v>
      </c>
      <c r="X77">
        <v>147.515625</v>
      </c>
      <c r="Y77">
        <v>0</v>
      </c>
      <c r="Z77">
        <v>19.6614</v>
      </c>
      <c r="AA77">
        <v>42.14808</v>
      </c>
      <c r="AB77">
        <v>39.510120000000001</v>
      </c>
      <c r="AC77">
        <v>29.062808</v>
      </c>
      <c r="AD77">
        <v>27.3447</v>
      </c>
      <c r="AE77">
        <v>49.436556000000003</v>
      </c>
      <c r="AF77">
        <v>28.594000000000001</v>
      </c>
      <c r="AG77">
        <v>39.195599999999999</v>
      </c>
      <c r="AH77">
        <v>140.34540000000001</v>
      </c>
      <c r="AI77">
        <v>6.3650000000000002</v>
      </c>
      <c r="AJ77">
        <v>0</v>
      </c>
      <c r="AK77">
        <v>25.38</v>
      </c>
      <c r="AL77">
        <v>58.1</v>
      </c>
      <c r="AM77">
        <v>10.5307</v>
      </c>
      <c r="AN77">
        <v>0.84172000000000002</v>
      </c>
      <c r="AO77">
        <v>29.4</v>
      </c>
      <c r="AP77">
        <v>9.4794</v>
      </c>
      <c r="AQ77">
        <v>62.244</v>
      </c>
      <c r="AR77">
        <v>22.08</v>
      </c>
      <c r="AS77">
        <v>21.254159999999999</v>
      </c>
      <c r="AT77">
        <v>9.3935999999999993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70.360000000000014</v>
      </c>
      <c r="BA77">
        <f t="shared" si="4"/>
        <v>2479.2169939999999</v>
      </c>
      <c r="BB77">
        <v>74</v>
      </c>
      <c r="BD77">
        <v>21.82</v>
      </c>
      <c r="BE77">
        <v>3.58</v>
      </c>
      <c r="BF77">
        <v>0.79</v>
      </c>
      <c r="BG77">
        <v>1.92</v>
      </c>
      <c r="BH77">
        <v>5.26</v>
      </c>
      <c r="BI77">
        <v>6.79</v>
      </c>
      <c r="BJ77">
        <v>2.81</v>
      </c>
      <c r="BK77">
        <v>2.56</v>
      </c>
      <c r="BL77">
        <v>0.81</v>
      </c>
      <c r="BM77">
        <v>0</v>
      </c>
      <c r="BN77">
        <v>0.49</v>
      </c>
      <c r="BO77">
        <v>14.1</v>
      </c>
      <c r="BP77">
        <v>3.73</v>
      </c>
      <c r="BQ77">
        <v>4.28</v>
      </c>
      <c r="BR77">
        <v>1.02</v>
      </c>
      <c r="BS77">
        <v>0.4</v>
      </c>
      <c r="BT77">
        <v>0</v>
      </c>
      <c r="BU77">
        <v>0</v>
      </c>
      <c r="BV77">
        <v>0</v>
      </c>
      <c r="BW77">
        <f t="shared" si="5"/>
        <v>70.360000000000014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134.74469999999999</v>
      </c>
      <c r="L78">
        <v>560.928</v>
      </c>
      <c r="M78">
        <v>46</v>
      </c>
      <c r="N78">
        <v>118.125</v>
      </c>
      <c r="O78">
        <v>123.66562500000001</v>
      </c>
      <c r="P78">
        <v>123.75</v>
      </c>
      <c r="Q78">
        <v>21.82</v>
      </c>
      <c r="R78">
        <v>31.329899999999999</v>
      </c>
      <c r="S78">
        <v>26.3901</v>
      </c>
      <c r="T78">
        <v>0</v>
      </c>
      <c r="U78">
        <v>348.97500000000002</v>
      </c>
      <c r="V78">
        <v>20.73</v>
      </c>
      <c r="W78">
        <v>34.515799999999999</v>
      </c>
      <c r="X78">
        <v>147.515625</v>
      </c>
      <c r="Y78">
        <v>0</v>
      </c>
      <c r="Z78">
        <v>19.6614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28.594000000000001</v>
      </c>
      <c r="AG78">
        <v>39.195599999999999</v>
      </c>
      <c r="AH78">
        <v>140.34540000000001</v>
      </c>
      <c r="AI78">
        <v>6.3650000000000002</v>
      </c>
      <c r="AJ78">
        <v>0</v>
      </c>
      <c r="AK78">
        <v>25.38</v>
      </c>
      <c r="AL78">
        <v>60.423999999999999</v>
      </c>
      <c r="AM78">
        <v>10.5307</v>
      </c>
      <c r="AN78">
        <v>0.84172000000000002</v>
      </c>
      <c r="AO78">
        <v>29.4</v>
      </c>
      <c r="AP78">
        <v>9.4794</v>
      </c>
      <c r="AQ78">
        <v>62.244</v>
      </c>
      <c r="AR78">
        <v>22.08</v>
      </c>
      <c r="AS78">
        <v>21.254159999999999</v>
      </c>
      <c r="AT78">
        <v>9.3935999999999993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70.360000000000014</v>
      </c>
      <c r="BA78">
        <f t="shared" si="4"/>
        <v>2481.540994</v>
      </c>
      <c r="BB78">
        <v>75</v>
      </c>
      <c r="BD78">
        <v>21.82</v>
      </c>
      <c r="BE78">
        <v>3.58</v>
      </c>
      <c r="BF78">
        <v>0.79</v>
      </c>
      <c r="BG78">
        <v>1.92</v>
      </c>
      <c r="BH78">
        <v>5.26</v>
      </c>
      <c r="BI78">
        <v>6.79</v>
      </c>
      <c r="BJ78">
        <v>2.81</v>
      </c>
      <c r="BK78">
        <v>2.56</v>
      </c>
      <c r="BL78">
        <v>0.81</v>
      </c>
      <c r="BM78">
        <v>0</v>
      </c>
      <c r="BN78">
        <v>0.49</v>
      </c>
      <c r="BO78">
        <v>14.1</v>
      </c>
      <c r="BP78">
        <v>3.73</v>
      </c>
      <c r="BQ78">
        <v>4.28</v>
      </c>
      <c r="BR78">
        <v>1.02</v>
      </c>
      <c r="BS78">
        <v>0.4</v>
      </c>
      <c r="BT78">
        <v>0</v>
      </c>
      <c r="BU78">
        <v>0</v>
      </c>
      <c r="BV78">
        <v>0</v>
      </c>
      <c r="BW78">
        <f t="shared" si="5"/>
        <v>70.360000000000014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134.74469999999999</v>
      </c>
      <c r="L79">
        <v>560.928</v>
      </c>
      <c r="M79">
        <v>46</v>
      </c>
      <c r="N79">
        <v>118.125</v>
      </c>
      <c r="O79">
        <v>123.66562500000001</v>
      </c>
      <c r="P79">
        <v>123.75</v>
      </c>
      <c r="Q79">
        <v>21.82</v>
      </c>
      <c r="R79">
        <v>31.329899999999999</v>
      </c>
      <c r="S79">
        <v>26.3901</v>
      </c>
      <c r="T79">
        <v>0</v>
      </c>
      <c r="U79">
        <v>348.97500000000002</v>
      </c>
      <c r="V79">
        <v>20.73</v>
      </c>
      <c r="W79">
        <v>34.515799999999999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52.089799999999997</v>
      </c>
      <c r="AF79">
        <v>30.171600000000002</v>
      </c>
      <c r="AG79">
        <v>39.195599999999999</v>
      </c>
      <c r="AH79">
        <v>140.34540000000001</v>
      </c>
      <c r="AI79">
        <v>11.457000000000001</v>
      </c>
      <c r="AJ79">
        <v>0</v>
      </c>
      <c r="AK79">
        <v>25.38</v>
      </c>
      <c r="AL79">
        <v>83.664000000000001</v>
      </c>
      <c r="AM79">
        <v>15.836040000000001</v>
      </c>
      <c r="AN79">
        <v>0.84172000000000002</v>
      </c>
      <c r="AO79">
        <v>29.4</v>
      </c>
      <c r="AP79">
        <v>9.4794</v>
      </c>
      <c r="AQ79">
        <v>62.244</v>
      </c>
      <c r="AR79">
        <v>22.08</v>
      </c>
      <c r="AS79">
        <v>21.254159999999999</v>
      </c>
      <c r="AT79">
        <v>9.3935999999999993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70.360000000000014</v>
      </c>
      <c r="BA79">
        <f t="shared" si="4"/>
        <v>2528.6561780000002</v>
      </c>
      <c r="BB79">
        <v>76</v>
      </c>
      <c r="BD79">
        <v>21.82</v>
      </c>
      <c r="BE79">
        <v>3.58</v>
      </c>
      <c r="BF79">
        <v>0.79</v>
      </c>
      <c r="BG79">
        <v>1.92</v>
      </c>
      <c r="BH79">
        <v>5.26</v>
      </c>
      <c r="BI79">
        <v>6.79</v>
      </c>
      <c r="BJ79">
        <v>2.81</v>
      </c>
      <c r="BK79">
        <v>2.56</v>
      </c>
      <c r="BL79">
        <v>0.81</v>
      </c>
      <c r="BM79">
        <v>0</v>
      </c>
      <c r="BN79">
        <v>0.49</v>
      </c>
      <c r="BO79">
        <v>14.1</v>
      </c>
      <c r="BP79">
        <v>3.73</v>
      </c>
      <c r="BQ79">
        <v>4.28</v>
      </c>
      <c r="BR79">
        <v>1.02</v>
      </c>
      <c r="BS79">
        <v>0.4</v>
      </c>
      <c r="BT79">
        <v>0</v>
      </c>
      <c r="BU79">
        <v>0</v>
      </c>
      <c r="BV79">
        <v>0</v>
      </c>
      <c r="BW79">
        <f t="shared" si="5"/>
        <v>70.360000000000014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134.74469999999999</v>
      </c>
      <c r="L80">
        <v>560.928</v>
      </c>
      <c r="M80">
        <v>46</v>
      </c>
      <c r="N80">
        <v>118.125</v>
      </c>
      <c r="O80">
        <v>123.66562500000001</v>
      </c>
      <c r="P80">
        <v>123.75</v>
      </c>
      <c r="Q80">
        <v>21.82</v>
      </c>
      <c r="R80">
        <v>31.329899999999999</v>
      </c>
      <c r="S80">
        <v>26.3901</v>
      </c>
      <c r="T80">
        <v>0</v>
      </c>
      <c r="U80">
        <v>348.97500000000002</v>
      </c>
      <c r="V80">
        <v>20.73</v>
      </c>
      <c r="W80">
        <v>34.515799999999999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52.089799999999997</v>
      </c>
      <c r="AF80">
        <v>30.171600000000002</v>
      </c>
      <c r="AG80">
        <v>39.195599999999999</v>
      </c>
      <c r="AH80">
        <v>140.34540000000001</v>
      </c>
      <c r="AI80">
        <v>48.883200000000002</v>
      </c>
      <c r="AJ80">
        <v>0</v>
      </c>
      <c r="AK80">
        <v>25.38</v>
      </c>
      <c r="AL80">
        <v>83.664000000000001</v>
      </c>
      <c r="AM80">
        <v>15.836040000000001</v>
      </c>
      <c r="AN80">
        <v>0.84172000000000002</v>
      </c>
      <c r="AO80">
        <v>29.4</v>
      </c>
      <c r="AP80">
        <v>9.4794</v>
      </c>
      <c r="AQ80">
        <v>62.244</v>
      </c>
      <c r="AR80">
        <v>22.08</v>
      </c>
      <c r="AS80">
        <v>21.254159999999999</v>
      </c>
      <c r="AT80">
        <v>9.3935999999999993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70.360000000000014</v>
      </c>
      <c r="BA80">
        <f t="shared" si="4"/>
        <v>2566.0823780000005</v>
      </c>
      <c r="BB80">
        <v>77</v>
      </c>
      <c r="BD80">
        <v>21.82</v>
      </c>
      <c r="BE80">
        <v>3.58</v>
      </c>
      <c r="BF80">
        <v>0.79</v>
      </c>
      <c r="BG80">
        <v>1.92</v>
      </c>
      <c r="BH80">
        <v>5.26</v>
      </c>
      <c r="BI80">
        <v>6.79</v>
      </c>
      <c r="BJ80">
        <v>2.81</v>
      </c>
      <c r="BK80">
        <v>2.56</v>
      </c>
      <c r="BL80">
        <v>0.81</v>
      </c>
      <c r="BM80">
        <v>0</v>
      </c>
      <c r="BN80">
        <v>0.49</v>
      </c>
      <c r="BO80">
        <v>14.1</v>
      </c>
      <c r="BP80">
        <v>3.73</v>
      </c>
      <c r="BQ80">
        <v>4.28</v>
      </c>
      <c r="BR80">
        <v>1.02</v>
      </c>
      <c r="BS80">
        <v>0.4</v>
      </c>
      <c r="BT80">
        <v>0</v>
      </c>
      <c r="BU80">
        <v>0</v>
      </c>
      <c r="BV80">
        <v>0</v>
      </c>
      <c r="BW80">
        <f t="shared" si="5"/>
        <v>70.360000000000014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560.928</v>
      </c>
      <c r="M81">
        <v>46</v>
      </c>
      <c r="N81">
        <v>118.125</v>
      </c>
      <c r="O81">
        <v>123.66562500000001</v>
      </c>
      <c r="P81">
        <v>124.5</v>
      </c>
      <c r="Q81">
        <v>21.82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52.089799999999997</v>
      </c>
      <c r="AF81">
        <v>30.171600000000002</v>
      </c>
      <c r="AG81">
        <v>39.195599999999999</v>
      </c>
      <c r="AH81">
        <v>140.34540000000001</v>
      </c>
      <c r="AI81">
        <v>48.883200000000002</v>
      </c>
      <c r="AJ81">
        <v>0</v>
      </c>
      <c r="AK81">
        <v>25.38</v>
      </c>
      <c r="AL81">
        <v>83.664000000000001</v>
      </c>
      <c r="AM81">
        <v>15.836040000000001</v>
      </c>
      <c r="AN81">
        <v>0.84172000000000002</v>
      </c>
      <c r="AO81">
        <v>29.4</v>
      </c>
      <c r="AP81">
        <v>9.4794</v>
      </c>
      <c r="AQ81">
        <v>62.244</v>
      </c>
      <c r="AR81">
        <v>22.08</v>
      </c>
      <c r="AS81">
        <v>21.254159999999999</v>
      </c>
      <c r="AT81">
        <v>9.3935999999999993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70.360000000000014</v>
      </c>
      <c r="BA81">
        <f t="shared" si="4"/>
        <v>2658.9614880000013</v>
      </c>
      <c r="BB81">
        <v>78</v>
      </c>
      <c r="BD81">
        <v>21.82</v>
      </c>
      <c r="BE81">
        <v>3.58</v>
      </c>
      <c r="BF81">
        <v>0.79</v>
      </c>
      <c r="BG81">
        <v>1.92</v>
      </c>
      <c r="BH81">
        <v>5.26</v>
      </c>
      <c r="BI81">
        <v>6.79</v>
      </c>
      <c r="BJ81">
        <v>2.81</v>
      </c>
      <c r="BK81">
        <v>2.56</v>
      </c>
      <c r="BL81">
        <v>0.81</v>
      </c>
      <c r="BM81">
        <v>0</v>
      </c>
      <c r="BN81">
        <v>0.49</v>
      </c>
      <c r="BO81">
        <v>14.1</v>
      </c>
      <c r="BP81">
        <v>3.73</v>
      </c>
      <c r="BQ81">
        <v>4.28</v>
      </c>
      <c r="BR81">
        <v>1.02</v>
      </c>
      <c r="BS81">
        <v>0.4</v>
      </c>
      <c r="BT81">
        <v>0</v>
      </c>
      <c r="BU81">
        <v>0</v>
      </c>
      <c r="BV81">
        <v>0</v>
      </c>
      <c r="BW81">
        <f t="shared" si="5"/>
        <v>70.360000000000014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560.928</v>
      </c>
      <c r="M82">
        <v>46</v>
      </c>
      <c r="N82">
        <v>118.125</v>
      </c>
      <c r="O82">
        <v>123.66562500000001</v>
      </c>
      <c r="P82">
        <v>124.5</v>
      </c>
      <c r="Q82">
        <v>21.82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52.089799999999997</v>
      </c>
      <c r="AF82">
        <v>30.171600000000002</v>
      </c>
      <c r="AG82">
        <v>39.195599999999999</v>
      </c>
      <c r="AH82">
        <v>140.34540000000001</v>
      </c>
      <c r="AI82">
        <v>48.883200000000002</v>
      </c>
      <c r="AJ82">
        <v>0</v>
      </c>
      <c r="AK82">
        <v>25.38</v>
      </c>
      <c r="AL82">
        <v>83.664000000000001</v>
      </c>
      <c r="AM82">
        <v>15.836040000000001</v>
      </c>
      <c r="AN82">
        <v>0.84172000000000002</v>
      </c>
      <c r="AO82">
        <v>29.4</v>
      </c>
      <c r="AP82">
        <v>9.4794</v>
      </c>
      <c r="AQ82">
        <v>62.244</v>
      </c>
      <c r="AR82">
        <v>22.08</v>
      </c>
      <c r="AS82">
        <v>21.254159999999999</v>
      </c>
      <c r="AT82">
        <v>9.3935999999999993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70.360000000000014</v>
      </c>
      <c r="BA82">
        <f t="shared" si="4"/>
        <v>2658.9614880000013</v>
      </c>
      <c r="BB82">
        <v>79</v>
      </c>
      <c r="BD82">
        <v>21.82</v>
      </c>
      <c r="BE82">
        <v>3.58</v>
      </c>
      <c r="BF82">
        <v>0.79</v>
      </c>
      <c r="BG82">
        <v>1.92</v>
      </c>
      <c r="BH82">
        <v>5.26</v>
      </c>
      <c r="BI82">
        <v>6.79</v>
      </c>
      <c r="BJ82">
        <v>2.81</v>
      </c>
      <c r="BK82">
        <v>2.56</v>
      </c>
      <c r="BL82">
        <v>0.81</v>
      </c>
      <c r="BM82">
        <v>0</v>
      </c>
      <c r="BN82">
        <v>0.49</v>
      </c>
      <c r="BO82">
        <v>14.1</v>
      </c>
      <c r="BP82">
        <v>3.73</v>
      </c>
      <c r="BQ82">
        <v>4.28</v>
      </c>
      <c r="BR82">
        <v>1.02</v>
      </c>
      <c r="BS82">
        <v>0.4</v>
      </c>
      <c r="BT82">
        <v>0</v>
      </c>
      <c r="BU82">
        <v>0</v>
      </c>
      <c r="BV82">
        <v>0</v>
      </c>
      <c r="BW82">
        <f t="shared" si="5"/>
        <v>70.360000000000014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184.74469999999999</v>
      </c>
      <c r="L83">
        <v>545.928</v>
      </c>
      <c r="M83">
        <v>46</v>
      </c>
      <c r="N83">
        <v>118.125</v>
      </c>
      <c r="O83">
        <v>123.66562500000001</v>
      </c>
      <c r="P83">
        <v>124.5</v>
      </c>
      <c r="Q83">
        <v>21.82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52.089799999999997</v>
      </c>
      <c r="AF83">
        <v>30.171600000000002</v>
      </c>
      <c r="AG83">
        <v>39.195599999999999</v>
      </c>
      <c r="AH83">
        <v>140.34540000000001</v>
      </c>
      <c r="AI83">
        <v>48.883200000000002</v>
      </c>
      <c r="AJ83">
        <v>0</v>
      </c>
      <c r="AK83">
        <v>25.38</v>
      </c>
      <c r="AL83">
        <v>83.664000000000001</v>
      </c>
      <c r="AM83">
        <v>15.836040000000001</v>
      </c>
      <c r="AN83">
        <v>0.84172000000000002</v>
      </c>
      <c r="AO83">
        <v>29.4</v>
      </c>
      <c r="AP83">
        <v>9.4794</v>
      </c>
      <c r="AQ83">
        <v>62.244</v>
      </c>
      <c r="AR83">
        <v>17.664000000000001</v>
      </c>
      <c r="AS83">
        <v>21.254159999999999</v>
      </c>
      <c r="AT83">
        <v>9.3935999999999993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70.360000000000014</v>
      </c>
      <c r="BA83">
        <f t="shared" si="4"/>
        <v>2608.7600880000009</v>
      </c>
      <c r="BB83">
        <v>80</v>
      </c>
      <c r="BD83">
        <v>21.82</v>
      </c>
      <c r="BE83">
        <v>3.58</v>
      </c>
      <c r="BF83">
        <v>0.79</v>
      </c>
      <c r="BG83">
        <v>1.92</v>
      </c>
      <c r="BH83">
        <v>5.26</v>
      </c>
      <c r="BI83">
        <v>6.79</v>
      </c>
      <c r="BJ83">
        <v>2.81</v>
      </c>
      <c r="BK83">
        <v>2.56</v>
      </c>
      <c r="BL83">
        <v>0.81</v>
      </c>
      <c r="BM83">
        <v>0</v>
      </c>
      <c r="BN83">
        <v>0.49</v>
      </c>
      <c r="BO83">
        <v>14.1</v>
      </c>
      <c r="BP83">
        <v>3.73</v>
      </c>
      <c r="BQ83">
        <v>4.28</v>
      </c>
      <c r="BR83">
        <v>1.02</v>
      </c>
      <c r="BS83">
        <v>0.4</v>
      </c>
      <c r="BT83">
        <v>0</v>
      </c>
      <c r="BU83">
        <v>0</v>
      </c>
      <c r="BV83">
        <v>0</v>
      </c>
      <c r="BW83">
        <f t="shared" si="5"/>
        <v>70.360000000000014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184.74469999999999</v>
      </c>
      <c r="L84">
        <v>545.928</v>
      </c>
      <c r="M84">
        <v>46</v>
      </c>
      <c r="N84">
        <v>118.125</v>
      </c>
      <c r="O84">
        <v>123.66562500000001</v>
      </c>
      <c r="P84">
        <v>124.5</v>
      </c>
      <c r="Q84">
        <v>21.82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52.089799999999997</v>
      </c>
      <c r="AF84">
        <v>30.171600000000002</v>
      </c>
      <c r="AG84">
        <v>39.195599999999999</v>
      </c>
      <c r="AH84">
        <v>140.34540000000001</v>
      </c>
      <c r="AI84">
        <v>48.883200000000002</v>
      </c>
      <c r="AJ84">
        <v>0</v>
      </c>
      <c r="AK84">
        <v>25.38</v>
      </c>
      <c r="AL84">
        <v>83.664000000000001</v>
      </c>
      <c r="AM84">
        <v>15.836040000000001</v>
      </c>
      <c r="AN84">
        <v>0.84172000000000002</v>
      </c>
      <c r="AO84">
        <v>29.4</v>
      </c>
      <c r="AP84">
        <v>9.4794</v>
      </c>
      <c r="AQ84">
        <v>62.244</v>
      </c>
      <c r="AR84">
        <v>17.664000000000001</v>
      </c>
      <c r="AS84">
        <v>21.254159999999999</v>
      </c>
      <c r="AT84">
        <v>9.3935999999999993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70.360000000000014</v>
      </c>
      <c r="BA84">
        <f t="shared" si="4"/>
        <v>2608.7600880000009</v>
      </c>
      <c r="BB84">
        <v>81</v>
      </c>
      <c r="BD84">
        <v>21.82</v>
      </c>
      <c r="BE84">
        <v>3.58</v>
      </c>
      <c r="BF84">
        <v>0.79</v>
      </c>
      <c r="BG84">
        <v>1.92</v>
      </c>
      <c r="BH84">
        <v>5.26</v>
      </c>
      <c r="BI84">
        <v>6.79</v>
      </c>
      <c r="BJ84">
        <v>2.81</v>
      </c>
      <c r="BK84">
        <v>2.56</v>
      </c>
      <c r="BL84">
        <v>0.81</v>
      </c>
      <c r="BM84">
        <v>0</v>
      </c>
      <c r="BN84">
        <v>0.49</v>
      </c>
      <c r="BO84">
        <v>14.1</v>
      </c>
      <c r="BP84">
        <v>3.73</v>
      </c>
      <c r="BQ84">
        <v>4.28</v>
      </c>
      <c r="BR84">
        <v>1.02</v>
      </c>
      <c r="BS84">
        <v>0.4</v>
      </c>
      <c r="BT84">
        <v>0</v>
      </c>
      <c r="BU84">
        <v>0</v>
      </c>
      <c r="BV84">
        <v>0</v>
      </c>
      <c r="BW84">
        <f t="shared" si="5"/>
        <v>70.360000000000014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111.0528</v>
      </c>
      <c r="L85">
        <v>545.928</v>
      </c>
      <c r="M85">
        <v>46</v>
      </c>
      <c r="N85">
        <v>118.125</v>
      </c>
      <c r="O85">
        <v>123.66562500000001</v>
      </c>
      <c r="P85">
        <v>128.25</v>
      </c>
      <c r="Q85">
        <v>19.414000000000001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52.089799999999997</v>
      </c>
      <c r="AF85">
        <v>30.171600000000002</v>
      </c>
      <c r="AG85">
        <v>39.195599999999999</v>
      </c>
      <c r="AH85">
        <v>140.34540000000001</v>
      </c>
      <c r="AI85">
        <v>48.883200000000002</v>
      </c>
      <c r="AJ85">
        <v>0</v>
      </c>
      <c r="AK85">
        <v>25.38</v>
      </c>
      <c r="AL85">
        <v>60.423999999999999</v>
      </c>
      <c r="AM85">
        <v>15.836040000000001</v>
      </c>
      <c r="AN85">
        <v>0.84172000000000002</v>
      </c>
      <c r="AO85">
        <v>29.4</v>
      </c>
      <c r="AP85">
        <v>9.4794</v>
      </c>
      <c r="AQ85">
        <v>62.244</v>
      </c>
      <c r="AR85">
        <v>17.664000000000001</v>
      </c>
      <c r="AS85">
        <v>21.254159999999999</v>
      </c>
      <c r="AT85">
        <v>9.3935999999999993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69.830000000000013</v>
      </c>
      <c r="BA85">
        <f t="shared" si="4"/>
        <v>2512.6421880000007</v>
      </c>
      <c r="BB85">
        <v>82</v>
      </c>
      <c r="BD85">
        <v>21.82</v>
      </c>
      <c r="BE85">
        <v>3.58</v>
      </c>
      <c r="BF85">
        <v>0.79</v>
      </c>
      <c r="BG85">
        <v>1.92</v>
      </c>
      <c r="BH85">
        <v>5.26</v>
      </c>
      <c r="BI85">
        <v>6.79</v>
      </c>
      <c r="BJ85">
        <v>2.81</v>
      </c>
      <c r="BK85">
        <v>2.56</v>
      </c>
      <c r="BL85">
        <v>0.81</v>
      </c>
      <c r="BM85">
        <v>0</v>
      </c>
      <c r="BN85">
        <v>0.49</v>
      </c>
      <c r="BO85">
        <v>13.57</v>
      </c>
      <c r="BP85">
        <v>3.73</v>
      </c>
      <c r="BQ85">
        <v>4.28</v>
      </c>
      <c r="BR85">
        <v>1.02</v>
      </c>
      <c r="BS85">
        <v>0.4</v>
      </c>
      <c r="BT85">
        <v>0</v>
      </c>
      <c r="BU85">
        <v>0</v>
      </c>
      <c r="BV85">
        <v>0</v>
      </c>
      <c r="BW85">
        <f t="shared" si="5"/>
        <v>69.830000000000013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111.0528</v>
      </c>
      <c r="L86">
        <v>545.928</v>
      </c>
      <c r="M86">
        <v>46</v>
      </c>
      <c r="N86">
        <v>118.125</v>
      </c>
      <c r="O86">
        <v>123.66562500000001</v>
      </c>
      <c r="P86">
        <v>129.75</v>
      </c>
      <c r="Q86">
        <v>19.414000000000001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52.089799999999997</v>
      </c>
      <c r="AF86">
        <v>30.171600000000002</v>
      </c>
      <c r="AG86">
        <v>39.195599999999999</v>
      </c>
      <c r="AH86">
        <v>140.34540000000001</v>
      </c>
      <c r="AI86">
        <v>15.276</v>
      </c>
      <c r="AJ86">
        <v>0</v>
      </c>
      <c r="AK86">
        <v>25.38</v>
      </c>
      <c r="AL86">
        <v>58.1</v>
      </c>
      <c r="AM86">
        <v>15.836040000000001</v>
      </c>
      <c r="AN86">
        <v>0.84172000000000002</v>
      </c>
      <c r="AO86">
        <v>29.4</v>
      </c>
      <c r="AP86">
        <v>9.4794</v>
      </c>
      <c r="AQ86">
        <v>62.244</v>
      </c>
      <c r="AR86">
        <v>17.664000000000001</v>
      </c>
      <c r="AS86">
        <v>21.254159999999999</v>
      </c>
      <c r="AT86">
        <v>9.3935999999999993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69.830000000000013</v>
      </c>
      <c r="BA86">
        <f t="shared" si="4"/>
        <v>2478.2109880000003</v>
      </c>
      <c r="BB86">
        <v>83</v>
      </c>
      <c r="BD86">
        <v>21.82</v>
      </c>
      <c r="BE86">
        <v>3.58</v>
      </c>
      <c r="BF86">
        <v>0.79</v>
      </c>
      <c r="BG86">
        <v>1.92</v>
      </c>
      <c r="BH86">
        <v>5.26</v>
      </c>
      <c r="BI86">
        <v>6.79</v>
      </c>
      <c r="BJ86">
        <v>2.81</v>
      </c>
      <c r="BK86">
        <v>2.56</v>
      </c>
      <c r="BL86">
        <v>0.81</v>
      </c>
      <c r="BM86">
        <v>0</v>
      </c>
      <c r="BN86">
        <v>0.49</v>
      </c>
      <c r="BO86">
        <v>13.57</v>
      </c>
      <c r="BP86">
        <v>3.73</v>
      </c>
      <c r="BQ86">
        <v>4.28</v>
      </c>
      <c r="BR86">
        <v>1.02</v>
      </c>
      <c r="BS86">
        <v>0.4</v>
      </c>
      <c r="BT86">
        <v>0</v>
      </c>
      <c r="BU86">
        <v>0</v>
      </c>
      <c r="BV86">
        <v>0</v>
      </c>
      <c r="BW86">
        <f t="shared" si="5"/>
        <v>69.830000000000013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115.712479</v>
      </c>
      <c r="L87">
        <v>545.928</v>
      </c>
      <c r="M87">
        <v>46</v>
      </c>
      <c r="N87">
        <v>118.125</v>
      </c>
      <c r="O87">
        <v>123.66562500000001</v>
      </c>
      <c r="P87">
        <v>131.25</v>
      </c>
      <c r="Q87">
        <v>19.414000000000001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39.195599999999999</v>
      </c>
      <c r="AH87">
        <v>140.34540000000001</v>
      </c>
      <c r="AI87">
        <v>14.003</v>
      </c>
      <c r="AJ87">
        <v>0</v>
      </c>
      <c r="AK87">
        <v>25.38</v>
      </c>
      <c r="AL87">
        <v>48.804000000000002</v>
      </c>
      <c r="AM87">
        <v>10.5307</v>
      </c>
      <c r="AN87">
        <v>0.84172000000000002</v>
      </c>
      <c r="AO87">
        <v>29.4</v>
      </c>
      <c r="AP87">
        <v>9.4794</v>
      </c>
      <c r="AQ87">
        <v>62.244</v>
      </c>
      <c r="AR87">
        <v>17.664000000000001</v>
      </c>
      <c r="AS87">
        <v>15.87336</v>
      </c>
      <c r="AT87">
        <v>9.3935999999999993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69.830000000000013</v>
      </c>
      <c r="BA87">
        <f t="shared" si="4"/>
        <v>2442.5232830000004</v>
      </c>
      <c r="BB87">
        <v>84</v>
      </c>
      <c r="BD87">
        <v>21.82</v>
      </c>
      <c r="BE87">
        <v>3.58</v>
      </c>
      <c r="BF87">
        <v>0.79</v>
      </c>
      <c r="BG87">
        <v>1.92</v>
      </c>
      <c r="BH87">
        <v>5.26</v>
      </c>
      <c r="BI87">
        <v>6.79</v>
      </c>
      <c r="BJ87">
        <v>2.81</v>
      </c>
      <c r="BK87">
        <v>2.56</v>
      </c>
      <c r="BL87">
        <v>0.81</v>
      </c>
      <c r="BM87">
        <v>0</v>
      </c>
      <c r="BN87">
        <v>0.49</v>
      </c>
      <c r="BO87">
        <v>13.57</v>
      </c>
      <c r="BP87">
        <v>3.73</v>
      </c>
      <c r="BQ87">
        <v>4.28</v>
      </c>
      <c r="BR87">
        <v>1.02</v>
      </c>
      <c r="BS87">
        <v>0.4</v>
      </c>
      <c r="BT87">
        <v>0</v>
      </c>
      <c r="BU87">
        <v>0</v>
      </c>
      <c r="BV87">
        <v>0</v>
      </c>
      <c r="BW87">
        <f t="shared" si="5"/>
        <v>69.830000000000013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115.732311</v>
      </c>
      <c r="L88">
        <v>545.928</v>
      </c>
      <c r="M88">
        <v>46</v>
      </c>
      <c r="N88">
        <v>118.125</v>
      </c>
      <c r="O88">
        <v>123.66562500000001</v>
      </c>
      <c r="P88">
        <v>132.75</v>
      </c>
      <c r="Q88">
        <v>19.414000000000001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39.195599999999999</v>
      </c>
      <c r="AH88">
        <v>140.34540000000001</v>
      </c>
      <c r="AI88">
        <v>14.003</v>
      </c>
      <c r="AJ88">
        <v>0</v>
      </c>
      <c r="AK88">
        <v>25.38</v>
      </c>
      <c r="AL88">
        <v>48.804000000000002</v>
      </c>
      <c r="AM88">
        <v>10.5307</v>
      </c>
      <c r="AN88">
        <v>0.84172000000000002</v>
      </c>
      <c r="AO88">
        <v>29.4</v>
      </c>
      <c r="AP88">
        <v>9.4794</v>
      </c>
      <c r="AQ88">
        <v>62.244</v>
      </c>
      <c r="AR88">
        <v>17.664000000000001</v>
      </c>
      <c r="AS88">
        <v>15.87336</v>
      </c>
      <c r="AT88">
        <v>9.3935999999999993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69.830000000000013</v>
      </c>
      <c r="BA88">
        <f t="shared" si="4"/>
        <v>2444.0431150000004</v>
      </c>
      <c r="BB88">
        <v>85</v>
      </c>
      <c r="BD88">
        <v>21.82</v>
      </c>
      <c r="BE88">
        <v>3.58</v>
      </c>
      <c r="BF88">
        <v>0.79</v>
      </c>
      <c r="BG88">
        <v>1.92</v>
      </c>
      <c r="BH88">
        <v>5.26</v>
      </c>
      <c r="BI88">
        <v>6.79</v>
      </c>
      <c r="BJ88">
        <v>2.81</v>
      </c>
      <c r="BK88">
        <v>2.56</v>
      </c>
      <c r="BL88">
        <v>0.81</v>
      </c>
      <c r="BM88">
        <v>0</v>
      </c>
      <c r="BN88">
        <v>0.49</v>
      </c>
      <c r="BO88">
        <v>13.57</v>
      </c>
      <c r="BP88">
        <v>3.73</v>
      </c>
      <c r="BQ88">
        <v>4.28</v>
      </c>
      <c r="BR88">
        <v>1.02</v>
      </c>
      <c r="BS88">
        <v>0.4</v>
      </c>
      <c r="BT88">
        <v>0</v>
      </c>
      <c r="BU88">
        <v>0</v>
      </c>
      <c r="BV88">
        <v>0</v>
      </c>
      <c r="BW88">
        <f t="shared" si="5"/>
        <v>69.830000000000013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118.03843500000001</v>
      </c>
      <c r="L89">
        <v>545.928</v>
      </c>
      <c r="M89">
        <v>46</v>
      </c>
      <c r="N89">
        <v>118.125</v>
      </c>
      <c r="O89">
        <v>123.66562500000001</v>
      </c>
      <c r="P89">
        <v>134.25</v>
      </c>
      <c r="Q89">
        <v>13.956265</v>
      </c>
      <c r="R89">
        <v>23.772400000000001</v>
      </c>
      <c r="S89">
        <v>15.003519000000001</v>
      </c>
      <c r="T89">
        <v>0</v>
      </c>
      <c r="U89">
        <v>348.97500000000002</v>
      </c>
      <c r="V89">
        <v>20.73</v>
      </c>
      <c r="W89">
        <v>33.081499999999998</v>
      </c>
      <c r="X89">
        <v>147.515625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39.195599999999999</v>
      </c>
      <c r="AH89">
        <v>140.34540000000001</v>
      </c>
      <c r="AI89">
        <v>14.003</v>
      </c>
      <c r="AJ89">
        <v>0</v>
      </c>
      <c r="AK89">
        <v>25.38</v>
      </c>
      <c r="AL89">
        <v>58.1</v>
      </c>
      <c r="AM89">
        <v>10.5307</v>
      </c>
      <c r="AN89">
        <v>0.84172000000000002</v>
      </c>
      <c r="AO89">
        <v>29.4</v>
      </c>
      <c r="AP89">
        <v>9.4794</v>
      </c>
      <c r="AQ89">
        <v>62.244</v>
      </c>
      <c r="AR89">
        <v>17.664000000000001</v>
      </c>
      <c r="AS89">
        <v>15.87336</v>
      </c>
      <c r="AT89">
        <v>9.3935999999999993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70.360000000000014</v>
      </c>
      <c r="BA89">
        <f t="shared" si="4"/>
        <v>2420.4954130000006</v>
      </c>
      <c r="BB89">
        <v>86</v>
      </c>
      <c r="BD89">
        <v>21.82</v>
      </c>
      <c r="BE89">
        <v>3.58</v>
      </c>
      <c r="BF89">
        <v>0.79</v>
      </c>
      <c r="BG89">
        <v>1.92</v>
      </c>
      <c r="BH89">
        <v>5.26</v>
      </c>
      <c r="BI89">
        <v>6.79</v>
      </c>
      <c r="BJ89">
        <v>2.81</v>
      </c>
      <c r="BK89">
        <v>2.56</v>
      </c>
      <c r="BL89">
        <v>0.81</v>
      </c>
      <c r="BM89">
        <v>0</v>
      </c>
      <c r="BN89">
        <v>0.49</v>
      </c>
      <c r="BO89">
        <v>14.1</v>
      </c>
      <c r="BP89">
        <v>3.73</v>
      </c>
      <c r="BQ89">
        <v>4.28</v>
      </c>
      <c r="BR89">
        <v>1.02</v>
      </c>
      <c r="BS89">
        <v>0.4</v>
      </c>
      <c r="BT89">
        <v>0</v>
      </c>
      <c r="BU89">
        <v>0</v>
      </c>
      <c r="BV89">
        <v>0</v>
      </c>
      <c r="BW89">
        <f t="shared" si="5"/>
        <v>70.360000000000014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118.053118</v>
      </c>
      <c r="L90">
        <v>545.928</v>
      </c>
      <c r="M90">
        <v>46</v>
      </c>
      <c r="N90">
        <v>118.125</v>
      </c>
      <c r="O90">
        <v>123.66562500000001</v>
      </c>
      <c r="P90">
        <v>135</v>
      </c>
      <c r="Q90">
        <v>12.236700000000001</v>
      </c>
      <c r="R90">
        <v>23.772400000000001</v>
      </c>
      <c r="S90">
        <v>14.7996</v>
      </c>
      <c r="T90">
        <v>0</v>
      </c>
      <c r="U90">
        <v>348.97500000000002</v>
      </c>
      <c r="V90">
        <v>20.73</v>
      </c>
      <c r="W90">
        <v>19.515799999999999</v>
      </c>
      <c r="X90">
        <v>147.515625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39.195599999999999</v>
      </c>
      <c r="AH90">
        <v>140.34540000000001</v>
      </c>
      <c r="AI90">
        <v>14.003</v>
      </c>
      <c r="AJ90">
        <v>0</v>
      </c>
      <c r="AK90">
        <v>25.38</v>
      </c>
      <c r="AL90">
        <v>58.1</v>
      </c>
      <c r="AM90">
        <v>10.5307</v>
      </c>
      <c r="AN90">
        <v>0.84172000000000002</v>
      </c>
      <c r="AO90">
        <v>29.4</v>
      </c>
      <c r="AP90">
        <v>9.4794</v>
      </c>
      <c r="AQ90">
        <v>62.244</v>
      </c>
      <c r="AR90">
        <v>17.664000000000001</v>
      </c>
      <c r="AS90">
        <v>15.87336</v>
      </c>
      <c r="AT90">
        <v>9.3935999999999993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70.360000000000014</v>
      </c>
      <c r="BA90">
        <f t="shared" si="4"/>
        <v>2405.7709120000004</v>
      </c>
      <c r="BB90">
        <v>87</v>
      </c>
      <c r="BD90">
        <v>21.82</v>
      </c>
      <c r="BE90">
        <v>3.58</v>
      </c>
      <c r="BF90">
        <v>0.79</v>
      </c>
      <c r="BG90">
        <v>1.92</v>
      </c>
      <c r="BH90">
        <v>5.26</v>
      </c>
      <c r="BI90">
        <v>6.79</v>
      </c>
      <c r="BJ90">
        <v>2.81</v>
      </c>
      <c r="BK90">
        <v>2.56</v>
      </c>
      <c r="BL90">
        <v>0.81</v>
      </c>
      <c r="BM90">
        <v>0</v>
      </c>
      <c r="BN90">
        <v>0.49</v>
      </c>
      <c r="BO90">
        <v>14.1</v>
      </c>
      <c r="BP90">
        <v>3.73</v>
      </c>
      <c r="BQ90">
        <v>4.28</v>
      </c>
      <c r="BR90">
        <v>1.02</v>
      </c>
      <c r="BS90">
        <v>0.4</v>
      </c>
      <c r="BT90">
        <v>0</v>
      </c>
      <c r="BU90">
        <v>0</v>
      </c>
      <c r="BV90">
        <v>0</v>
      </c>
      <c r="BW90">
        <f t="shared" si="5"/>
        <v>70.360000000000014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118.03843500000001</v>
      </c>
      <c r="L91">
        <v>545.928</v>
      </c>
      <c r="M91">
        <v>46</v>
      </c>
      <c r="N91">
        <v>118.125</v>
      </c>
      <c r="O91">
        <v>123.66562500000001</v>
      </c>
      <c r="P91">
        <v>135</v>
      </c>
      <c r="Q91">
        <v>11.882459000000001</v>
      </c>
      <c r="R91">
        <v>22.514745000000001</v>
      </c>
      <c r="S91">
        <v>14.021521</v>
      </c>
      <c r="T91">
        <v>0</v>
      </c>
      <c r="U91">
        <v>348.97500000000002</v>
      </c>
      <c r="V91">
        <v>11.625400000000001</v>
      </c>
      <c r="W91">
        <v>19.515799999999999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52.089799999999997</v>
      </c>
      <c r="AF91">
        <v>30.171600000000002</v>
      </c>
      <c r="AG91">
        <v>39.195599999999999</v>
      </c>
      <c r="AH91">
        <v>140.34540000000001</v>
      </c>
      <c r="AI91">
        <v>3.1825000000000001</v>
      </c>
      <c r="AJ91">
        <v>0</v>
      </c>
      <c r="AK91">
        <v>25.38</v>
      </c>
      <c r="AL91">
        <v>58.1</v>
      </c>
      <c r="AM91">
        <v>15.836040000000001</v>
      </c>
      <c r="AN91">
        <v>0.84172000000000002</v>
      </c>
      <c r="AO91">
        <v>29.4</v>
      </c>
      <c r="AP91">
        <v>9.4794</v>
      </c>
      <c r="AQ91">
        <v>62.244</v>
      </c>
      <c r="AR91">
        <v>19.872</v>
      </c>
      <c r="AS91">
        <v>15.87336</v>
      </c>
      <c r="AT91">
        <v>9.3935999999999993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70.56</v>
      </c>
      <c r="BA91">
        <f t="shared" si="4"/>
        <v>2411.7467379999994</v>
      </c>
      <c r="BB91">
        <v>88</v>
      </c>
      <c r="BD91">
        <v>21.82</v>
      </c>
      <c r="BE91">
        <v>3.58</v>
      </c>
      <c r="BF91">
        <v>0.79</v>
      </c>
      <c r="BG91">
        <v>1.98</v>
      </c>
      <c r="BH91">
        <v>5.26</v>
      </c>
      <c r="BI91">
        <v>6.79</v>
      </c>
      <c r="BJ91">
        <v>2.81</v>
      </c>
      <c r="BK91">
        <v>2.56</v>
      </c>
      <c r="BL91">
        <v>0.81</v>
      </c>
      <c r="BM91">
        <v>0</v>
      </c>
      <c r="BN91">
        <v>0.5</v>
      </c>
      <c r="BO91">
        <v>14.1</v>
      </c>
      <c r="BP91">
        <v>3.73</v>
      </c>
      <c r="BQ91">
        <v>4.41</v>
      </c>
      <c r="BR91">
        <v>1.02</v>
      </c>
      <c r="BS91">
        <v>0.4</v>
      </c>
      <c r="BT91">
        <v>0</v>
      </c>
      <c r="BU91">
        <v>0</v>
      </c>
      <c r="BV91">
        <v>0</v>
      </c>
      <c r="BW91">
        <f t="shared" si="5"/>
        <v>70.56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118.053118</v>
      </c>
      <c r="L92">
        <v>545.928</v>
      </c>
      <c r="M92">
        <v>46</v>
      </c>
      <c r="N92">
        <v>118.125</v>
      </c>
      <c r="O92">
        <v>123.66562500000001</v>
      </c>
      <c r="P92">
        <v>136.5</v>
      </c>
      <c r="Q92">
        <v>11.882459000000001</v>
      </c>
      <c r="R92">
        <v>22.514745000000001</v>
      </c>
      <c r="S92">
        <v>14.021521</v>
      </c>
      <c r="T92">
        <v>0</v>
      </c>
      <c r="U92">
        <v>348.97500000000002</v>
      </c>
      <c r="V92">
        <v>11.625400000000001</v>
      </c>
      <c r="W92">
        <v>19.515799999999999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52.089799999999997</v>
      </c>
      <c r="AF92">
        <v>30.171600000000002</v>
      </c>
      <c r="AG92">
        <v>39.195599999999999</v>
      </c>
      <c r="AH92">
        <v>140.34540000000001</v>
      </c>
      <c r="AI92">
        <v>3.1825000000000001</v>
      </c>
      <c r="AJ92">
        <v>0</v>
      </c>
      <c r="AK92">
        <v>25.38</v>
      </c>
      <c r="AL92">
        <v>58.1</v>
      </c>
      <c r="AM92">
        <v>15.836040000000001</v>
      </c>
      <c r="AN92">
        <v>0.84172000000000002</v>
      </c>
      <c r="AO92">
        <v>29.4</v>
      </c>
      <c r="AP92">
        <v>9.4794</v>
      </c>
      <c r="AQ92">
        <v>62.244</v>
      </c>
      <c r="AR92">
        <v>19.872</v>
      </c>
      <c r="AS92">
        <v>15.87336</v>
      </c>
      <c r="AT92">
        <v>9.3935999999999993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70.56</v>
      </c>
      <c r="BA92">
        <f t="shared" si="4"/>
        <v>2413.2614209999992</v>
      </c>
      <c r="BB92">
        <v>89</v>
      </c>
      <c r="BD92">
        <v>21.82</v>
      </c>
      <c r="BE92">
        <v>3.58</v>
      </c>
      <c r="BF92">
        <v>0.79</v>
      </c>
      <c r="BG92">
        <v>1.98</v>
      </c>
      <c r="BH92">
        <v>5.26</v>
      </c>
      <c r="BI92">
        <v>6.79</v>
      </c>
      <c r="BJ92">
        <v>2.81</v>
      </c>
      <c r="BK92">
        <v>2.56</v>
      </c>
      <c r="BL92">
        <v>0.81</v>
      </c>
      <c r="BM92">
        <v>0</v>
      </c>
      <c r="BN92">
        <v>0.5</v>
      </c>
      <c r="BO92">
        <v>14.1</v>
      </c>
      <c r="BP92">
        <v>3.73</v>
      </c>
      <c r="BQ92">
        <v>4.41</v>
      </c>
      <c r="BR92">
        <v>1.02</v>
      </c>
      <c r="BS92">
        <v>0.4</v>
      </c>
      <c r="BT92">
        <v>0</v>
      </c>
      <c r="BU92">
        <v>0</v>
      </c>
      <c r="BV92">
        <v>0</v>
      </c>
      <c r="BW92">
        <f t="shared" si="5"/>
        <v>70.56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118.03843500000001</v>
      </c>
      <c r="L93">
        <v>545.928</v>
      </c>
      <c r="M93">
        <v>46</v>
      </c>
      <c r="N93">
        <v>118.125</v>
      </c>
      <c r="O93">
        <v>123.66562500000001</v>
      </c>
      <c r="P93">
        <v>138.75</v>
      </c>
      <c r="Q93">
        <v>11.882459000000001</v>
      </c>
      <c r="R93">
        <v>22.514745000000001</v>
      </c>
      <c r="S93">
        <v>14.021521</v>
      </c>
      <c r="T93">
        <v>0</v>
      </c>
      <c r="U93">
        <v>348.97500000000002</v>
      </c>
      <c r="V93">
        <v>11.625400000000001</v>
      </c>
      <c r="W93">
        <v>19.515799999999999</v>
      </c>
      <c r="X93">
        <v>97.729200000000006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52.089799999999997</v>
      </c>
      <c r="AF93">
        <v>30.171600000000002</v>
      </c>
      <c r="AG93">
        <v>39.195599999999999</v>
      </c>
      <c r="AH93">
        <v>140.34540000000001</v>
      </c>
      <c r="AI93">
        <v>14.003</v>
      </c>
      <c r="AJ93">
        <v>0</v>
      </c>
      <c r="AK93">
        <v>25.38</v>
      </c>
      <c r="AL93">
        <v>58.1</v>
      </c>
      <c r="AM93">
        <v>15.836040000000001</v>
      </c>
      <c r="AN93">
        <v>0.84172000000000002</v>
      </c>
      <c r="AO93">
        <v>27.93</v>
      </c>
      <c r="AP93">
        <v>9.4794</v>
      </c>
      <c r="AQ93">
        <v>62.244</v>
      </c>
      <c r="AR93">
        <v>52.991999999999997</v>
      </c>
      <c r="AS93">
        <v>15.87336</v>
      </c>
      <c r="AT93">
        <v>9.3935999999999993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70.56</v>
      </c>
      <c r="BA93">
        <f t="shared" si="4"/>
        <v>2408.1808129999995</v>
      </c>
      <c r="BB93">
        <v>90</v>
      </c>
      <c r="BD93">
        <v>21.82</v>
      </c>
      <c r="BE93">
        <v>3.58</v>
      </c>
      <c r="BF93">
        <v>0.79</v>
      </c>
      <c r="BG93">
        <v>1.98</v>
      </c>
      <c r="BH93">
        <v>5.26</v>
      </c>
      <c r="BI93">
        <v>6.79</v>
      </c>
      <c r="BJ93">
        <v>2.81</v>
      </c>
      <c r="BK93">
        <v>2.56</v>
      </c>
      <c r="BL93">
        <v>0.81</v>
      </c>
      <c r="BM93">
        <v>0</v>
      </c>
      <c r="BN93">
        <v>0.5</v>
      </c>
      <c r="BO93">
        <v>14.1</v>
      </c>
      <c r="BP93">
        <v>3.73</v>
      </c>
      <c r="BQ93">
        <v>4.41</v>
      </c>
      <c r="BR93">
        <v>1.02</v>
      </c>
      <c r="BS93">
        <v>0.4</v>
      </c>
      <c r="BT93">
        <v>0</v>
      </c>
      <c r="BU93">
        <v>0</v>
      </c>
      <c r="BV93">
        <v>0</v>
      </c>
      <c r="BW93">
        <f t="shared" si="5"/>
        <v>70.56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118.053118</v>
      </c>
      <c r="L94">
        <v>545.928</v>
      </c>
      <c r="M94">
        <v>46</v>
      </c>
      <c r="N94">
        <v>118.125</v>
      </c>
      <c r="O94">
        <v>123.66562500000001</v>
      </c>
      <c r="P94">
        <v>139.3125</v>
      </c>
      <c r="Q94">
        <v>11.882459000000001</v>
      </c>
      <c r="R94">
        <v>22.514745000000001</v>
      </c>
      <c r="S94">
        <v>14.021521</v>
      </c>
      <c r="T94">
        <v>0</v>
      </c>
      <c r="U94">
        <v>348.97500000000002</v>
      </c>
      <c r="V94">
        <v>11.625400000000001</v>
      </c>
      <c r="W94">
        <v>19.515799999999999</v>
      </c>
      <c r="X94">
        <v>97.729200000000006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52.089799999999997</v>
      </c>
      <c r="AF94">
        <v>30.171600000000002</v>
      </c>
      <c r="AG94">
        <v>39.195599999999999</v>
      </c>
      <c r="AH94">
        <v>140.34540000000001</v>
      </c>
      <c r="AI94">
        <v>14.003</v>
      </c>
      <c r="AJ94">
        <v>0</v>
      </c>
      <c r="AK94">
        <v>25.38</v>
      </c>
      <c r="AL94">
        <v>58.1</v>
      </c>
      <c r="AM94">
        <v>15.836040000000001</v>
      </c>
      <c r="AN94">
        <v>0.84172000000000002</v>
      </c>
      <c r="AO94">
        <v>27.93</v>
      </c>
      <c r="AP94">
        <v>9.4794</v>
      </c>
      <c r="AQ94">
        <v>62.244</v>
      </c>
      <c r="AR94">
        <v>52.991999999999997</v>
      </c>
      <c r="AS94">
        <v>15.87336</v>
      </c>
      <c r="AT94">
        <v>9.3935999999999993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70.56</v>
      </c>
      <c r="BA94">
        <f t="shared" si="4"/>
        <v>2408.7579959999994</v>
      </c>
      <c r="BB94">
        <v>91</v>
      </c>
      <c r="BD94">
        <v>21.82</v>
      </c>
      <c r="BE94">
        <v>3.58</v>
      </c>
      <c r="BF94">
        <v>0.79</v>
      </c>
      <c r="BG94">
        <v>1.98</v>
      </c>
      <c r="BH94">
        <v>5.26</v>
      </c>
      <c r="BI94">
        <v>6.79</v>
      </c>
      <c r="BJ94">
        <v>2.81</v>
      </c>
      <c r="BK94">
        <v>2.56</v>
      </c>
      <c r="BL94">
        <v>0.81</v>
      </c>
      <c r="BM94">
        <v>0</v>
      </c>
      <c r="BN94">
        <v>0.5</v>
      </c>
      <c r="BO94">
        <v>14.1</v>
      </c>
      <c r="BP94">
        <v>3.73</v>
      </c>
      <c r="BQ94">
        <v>4.41</v>
      </c>
      <c r="BR94">
        <v>1.02</v>
      </c>
      <c r="BS94">
        <v>0.4</v>
      </c>
      <c r="BT94">
        <v>0</v>
      </c>
      <c r="BU94">
        <v>0</v>
      </c>
      <c r="BV94">
        <v>0</v>
      </c>
      <c r="BW94">
        <f t="shared" si="5"/>
        <v>70.56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118.03843500000001</v>
      </c>
      <c r="L95">
        <v>545.928</v>
      </c>
      <c r="M95">
        <v>46</v>
      </c>
      <c r="N95">
        <v>118.125</v>
      </c>
      <c r="O95">
        <v>123.66562500000001</v>
      </c>
      <c r="P95">
        <v>139.3125</v>
      </c>
      <c r="Q95">
        <v>11.881762</v>
      </c>
      <c r="R95">
        <v>22.353749000000001</v>
      </c>
      <c r="S95">
        <v>13.91066</v>
      </c>
      <c r="T95">
        <v>0</v>
      </c>
      <c r="U95">
        <v>348.97500000000002</v>
      </c>
      <c r="V95">
        <v>6.36</v>
      </c>
      <c r="W95">
        <v>16.476600000000001</v>
      </c>
      <c r="X95">
        <v>74.329099999999997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28.594000000000001</v>
      </c>
      <c r="AG95">
        <v>39.195599999999999</v>
      </c>
      <c r="AH95">
        <v>140.34540000000001</v>
      </c>
      <c r="AI95">
        <v>14.003</v>
      </c>
      <c r="AJ95">
        <v>0</v>
      </c>
      <c r="AK95">
        <v>25.38</v>
      </c>
      <c r="AL95">
        <v>58.1</v>
      </c>
      <c r="AM95">
        <v>10.5307</v>
      </c>
      <c r="AN95">
        <v>0.84172000000000002</v>
      </c>
      <c r="AO95">
        <v>27.93</v>
      </c>
      <c r="AP95">
        <v>9.4794</v>
      </c>
      <c r="AQ95">
        <v>62.244</v>
      </c>
      <c r="AR95">
        <v>17.664000000000001</v>
      </c>
      <c r="AS95">
        <v>15.87336</v>
      </c>
      <c r="AT95">
        <v>9.3935999999999993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70.56</v>
      </c>
      <c r="BA95">
        <f t="shared" si="4"/>
        <v>2325.3480749999999</v>
      </c>
      <c r="BB95">
        <v>92</v>
      </c>
      <c r="BD95">
        <v>21.82</v>
      </c>
      <c r="BE95">
        <v>3.58</v>
      </c>
      <c r="BF95">
        <v>0.79</v>
      </c>
      <c r="BG95">
        <v>1.98</v>
      </c>
      <c r="BH95">
        <v>5.26</v>
      </c>
      <c r="BI95">
        <v>6.79</v>
      </c>
      <c r="BJ95">
        <v>2.81</v>
      </c>
      <c r="BK95">
        <v>2.56</v>
      </c>
      <c r="BL95">
        <v>0.81</v>
      </c>
      <c r="BM95">
        <v>0</v>
      </c>
      <c r="BN95">
        <v>0.5</v>
      </c>
      <c r="BO95">
        <v>14.1</v>
      </c>
      <c r="BP95">
        <v>3.73</v>
      </c>
      <c r="BQ95">
        <v>4.41</v>
      </c>
      <c r="BR95">
        <v>1.02</v>
      </c>
      <c r="BS95">
        <v>0.4</v>
      </c>
      <c r="BT95">
        <v>0</v>
      </c>
      <c r="BU95">
        <v>0</v>
      </c>
      <c r="BV95">
        <v>0</v>
      </c>
      <c r="BW95">
        <f t="shared" si="5"/>
        <v>70.56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118.053118</v>
      </c>
      <c r="L96">
        <v>545.928</v>
      </c>
      <c r="M96">
        <v>46</v>
      </c>
      <c r="N96">
        <v>118.125</v>
      </c>
      <c r="O96">
        <v>123.66562500000001</v>
      </c>
      <c r="P96">
        <v>139.3125</v>
      </c>
      <c r="Q96">
        <v>11.879206</v>
      </c>
      <c r="R96">
        <v>22.370232999999999</v>
      </c>
      <c r="S96">
        <v>13.956339</v>
      </c>
      <c r="T96">
        <v>0</v>
      </c>
      <c r="U96">
        <v>348.97500000000002</v>
      </c>
      <c r="V96">
        <v>6.36</v>
      </c>
      <c r="W96">
        <v>16.476600000000001</v>
      </c>
      <c r="X96">
        <v>74.329099999999997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28.594000000000001</v>
      </c>
      <c r="AG96">
        <v>39.195599999999999</v>
      </c>
      <c r="AH96">
        <v>140.34540000000001</v>
      </c>
      <c r="AI96">
        <v>14.003</v>
      </c>
      <c r="AJ96">
        <v>0</v>
      </c>
      <c r="AK96">
        <v>25.38</v>
      </c>
      <c r="AL96">
        <v>58.1</v>
      </c>
      <c r="AM96">
        <v>10.5307</v>
      </c>
      <c r="AN96">
        <v>0.84172000000000002</v>
      </c>
      <c r="AO96">
        <v>27.93</v>
      </c>
      <c r="AP96">
        <v>9.4794</v>
      </c>
      <c r="AQ96">
        <v>62.244</v>
      </c>
      <c r="AR96">
        <v>17.664000000000001</v>
      </c>
      <c r="AS96">
        <v>15.87336</v>
      </c>
      <c r="AT96">
        <v>9.3935999999999993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70.56</v>
      </c>
      <c r="BA96">
        <f t="shared" si="4"/>
        <v>2325.4223649999999</v>
      </c>
      <c r="BB96">
        <v>93</v>
      </c>
      <c r="BD96">
        <v>21.82</v>
      </c>
      <c r="BE96">
        <v>3.58</v>
      </c>
      <c r="BF96">
        <v>0.79</v>
      </c>
      <c r="BG96">
        <v>1.98</v>
      </c>
      <c r="BH96">
        <v>5.26</v>
      </c>
      <c r="BI96">
        <v>6.79</v>
      </c>
      <c r="BJ96">
        <v>2.81</v>
      </c>
      <c r="BK96">
        <v>2.56</v>
      </c>
      <c r="BL96">
        <v>0.81</v>
      </c>
      <c r="BM96">
        <v>0</v>
      </c>
      <c r="BN96">
        <v>0.5</v>
      </c>
      <c r="BO96">
        <v>14.1</v>
      </c>
      <c r="BP96">
        <v>3.73</v>
      </c>
      <c r="BQ96">
        <v>4.41</v>
      </c>
      <c r="BR96">
        <v>1.02</v>
      </c>
      <c r="BS96">
        <v>0.4</v>
      </c>
      <c r="BT96">
        <v>0</v>
      </c>
      <c r="BU96">
        <v>0</v>
      </c>
      <c r="BV96">
        <v>0</v>
      </c>
      <c r="BW96">
        <f t="shared" si="5"/>
        <v>70.56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118.058014</v>
      </c>
      <c r="L97">
        <v>545.928</v>
      </c>
      <c r="M97">
        <v>46</v>
      </c>
      <c r="N97">
        <v>118.125</v>
      </c>
      <c r="O97">
        <v>123.66562500000001</v>
      </c>
      <c r="P97">
        <v>139.3125</v>
      </c>
      <c r="Q97">
        <v>11.879206</v>
      </c>
      <c r="R97">
        <v>22.370232999999999</v>
      </c>
      <c r="S97">
        <v>13.956339</v>
      </c>
      <c r="T97">
        <v>0</v>
      </c>
      <c r="U97">
        <v>348.97500000000002</v>
      </c>
      <c r="V97">
        <v>6.36</v>
      </c>
      <c r="W97">
        <v>16.476600000000001</v>
      </c>
      <c r="X97">
        <v>74.329099999999997</v>
      </c>
      <c r="Y97">
        <v>0</v>
      </c>
      <c r="Z97">
        <v>13.1076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28.594000000000001</v>
      </c>
      <c r="AG97">
        <v>39.195599999999999</v>
      </c>
      <c r="AH97">
        <v>140.34540000000001</v>
      </c>
      <c r="AI97">
        <v>14.003</v>
      </c>
      <c r="AJ97">
        <v>0</v>
      </c>
      <c r="AK97">
        <v>25.38</v>
      </c>
      <c r="AL97">
        <v>58.1</v>
      </c>
      <c r="AM97">
        <v>10.5307</v>
      </c>
      <c r="AN97">
        <v>0.84172000000000002</v>
      </c>
      <c r="AO97">
        <v>27.93</v>
      </c>
      <c r="AP97">
        <v>9.4794</v>
      </c>
      <c r="AQ97">
        <v>62.244</v>
      </c>
      <c r="AR97">
        <v>17.664000000000001</v>
      </c>
      <c r="AS97">
        <v>15.87336</v>
      </c>
      <c r="AT97">
        <v>9.3935999999999993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70.56</v>
      </c>
      <c r="BA97">
        <f t="shared" si="4"/>
        <v>2325.4272609999998</v>
      </c>
      <c r="BB97">
        <v>94</v>
      </c>
      <c r="BD97">
        <v>21.82</v>
      </c>
      <c r="BE97">
        <v>3.58</v>
      </c>
      <c r="BF97">
        <v>0.79</v>
      </c>
      <c r="BG97">
        <v>1.98</v>
      </c>
      <c r="BH97">
        <v>5.26</v>
      </c>
      <c r="BI97">
        <v>6.79</v>
      </c>
      <c r="BJ97">
        <v>2.81</v>
      </c>
      <c r="BK97">
        <v>2.56</v>
      </c>
      <c r="BL97">
        <v>0.81</v>
      </c>
      <c r="BM97">
        <v>0</v>
      </c>
      <c r="BN97">
        <v>0.5</v>
      </c>
      <c r="BO97">
        <v>14.1</v>
      </c>
      <c r="BP97">
        <v>3.73</v>
      </c>
      <c r="BQ97">
        <v>4.41</v>
      </c>
      <c r="BR97">
        <v>1.02</v>
      </c>
      <c r="BS97">
        <v>0.4</v>
      </c>
      <c r="BT97">
        <v>0</v>
      </c>
      <c r="BU97">
        <v>0</v>
      </c>
      <c r="BV97">
        <v>0</v>
      </c>
      <c r="BW97">
        <f t="shared" si="5"/>
        <v>70.56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118.067803</v>
      </c>
      <c r="L98">
        <v>545.928</v>
      </c>
      <c r="M98">
        <v>46</v>
      </c>
      <c r="N98">
        <v>118.125</v>
      </c>
      <c r="O98">
        <v>123.66562500000001</v>
      </c>
      <c r="P98">
        <v>139.3125</v>
      </c>
      <c r="Q98">
        <v>11.879206</v>
      </c>
      <c r="R98">
        <v>22.370232999999999</v>
      </c>
      <c r="S98">
        <v>13.956339</v>
      </c>
      <c r="T98">
        <v>0</v>
      </c>
      <c r="U98">
        <v>348.97500000000002</v>
      </c>
      <c r="V98">
        <v>6.36</v>
      </c>
      <c r="W98">
        <v>16.476600000000001</v>
      </c>
      <c r="X98">
        <v>74.329099999999997</v>
      </c>
      <c r="Y98">
        <v>0</v>
      </c>
      <c r="Z98">
        <v>13.1076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28.594000000000001</v>
      </c>
      <c r="AG98">
        <v>39.195599999999999</v>
      </c>
      <c r="AH98">
        <v>140.34540000000001</v>
      </c>
      <c r="AI98">
        <v>14.003</v>
      </c>
      <c r="AJ98">
        <v>0</v>
      </c>
      <c r="AK98">
        <v>25.38</v>
      </c>
      <c r="AL98">
        <v>58.1</v>
      </c>
      <c r="AM98">
        <v>10.5307</v>
      </c>
      <c r="AN98">
        <v>0.84172000000000002</v>
      </c>
      <c r="AO98">
        <v>27.93</v>
      </c>
      <c r="AP98">
        <v>9.4794</v>
      </c>
      <c r="AQ98">
        <v>62.244</v>
      </c>
      <c r="AR98">
        <v>17.664000000000001</v>
      </c>
      <c r="AS98">
        <v>15.87336</v>
      </c>
      <c r="AT98">
        <v>9.3935999999999993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70.56</v>
      </c>
      <c r="BA98">
        <f t="shared" si="4"/>
        <v>2325.43705</v>
      </c>
      <c r="BB98">
        <v>95</v>
      </c>
      <c r="BD98">
        <v>21.82</v>
      </c>
      <c r="BE98">
        <v>3.58</v>
      </c>
      <c r="BF98">
        <v>0.79</v>
      </c>
      <c r="BG98">
        <v>1.98</v>
      </c>
      <c r="BH98">
        <v>5.26</v>
      </c>
      <c r="BI98">
        <v>6.79</v>
      </c>
      <c r="BJ98">
        <v>2.81</v>
      </c>
      <c r="BK98">
        <v>2.56</v>
      </c>
      <c r="BL98">
        <v>0.81</v>
      </c>
      <c r="BM98">
        <v>0</v>
      </c>
      <c r="BN98">
        <v>0.5</v>
      </c>
      <c r="BO98">
        <v>14.1</v>
      </c>
      <c r="BP98">
        <v>3.73</v>
      </c>
      <c r="BQ98">
        <v>4.41</v>
      </c>
      <c r="BR98">
        <v>1.02</v>
      </c>
      <c r="BS98">
        <v>0.4</v>
      </c>
      <c r="BT98">
        <v>0</v>
      </c>
      <c r="BU98">
        <v>0</v>
      </c>
      <c r="BV98">
        <v>0</v>
      </c>
      <c r="BW98">
        <f t="shared" si="5"/>
        <v>70.56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3.1603949799999982</v>
      </c>
      <c r="L99">
        <f t="shared" si="6"/>
        <v>11.994586043749999</v>
      </c>
      <c r="M99">
        <f t="shared" si="6"/>
        <v>1.0828909999999998</v>
      </c>
      <c r="N99">
        <f t="shared" si="6"/>
        <v>2.7951528749999999</v>
      </c>
      <c r="O99">
        <f t="shared" si="6"/>
        <v>2.9013719687499955</v>
      </c>
      <c r="P99">
        <f t="shared" si="6"/>
        <v>3.160317175000003</v>
      </c>
      <c r="Q99">
        <f t="shared" si="6"/>
        <v>0.37428812724999994</v>
      </c>
      <c r="R99">
        <f t="shared" si="6"/>
        <v>0.71415189650000033</v>
      </c>
      <c r="S99">
        <f t="shared" si="6"/>
        <v>0.45982424550000051</v>
      </c>
      <c r="T99">
        <f t="shared" si="6"/>
        <v>0</v>
      </c>
      <c r="U99">
        <f t="shared" si="6"/>
        <v>8.3027249999999881</v>
      </c>
      <c r="V99">
        <f t="shared" si="6"/>
        <v>0.3568377350000001</v>
      </c>
      <c r="W99">
        <f t="shared" si="6"/>
        <v>0.68139521650000012</v>
      </c>
      <c r="X99">
        <f t="shared" si="6"/>
        <v>2.9331333875000007</v>
      </c>
      <c r="Y99">
        <f t="shared" si="6"/>
        <v>0</v>
      </c>
      <c r="Z99">
        <f t="shared" si="6"/>
        <v>0.28347494999999967</v>
      </c>
      <c r="AA99">
        <f t="shared" si="6"/>
        <v>0.31593759000000005</v>
      </c>
      <c r="AB99">
        <f t="shared" si="6"/>
        <v>0.69394646999999909</v>
      </c>
      <c r="AC99">
        <f t="shared" si="6"/>
        <v>0.5082476839999992</v>
      </c>
      <c r="AD99">
        <f t="shared" si="6"/>
        <v>0.86858524099999923</v>
      </c>
      <c r="AE99">
        <f t="shared" si="6"/>
        <v>1.1944370760000009</v>
      </c>
      <c r="AF99">
        <f t="shared" si="6"/>
        <v>0.69246780000000119</v>
      </c>
      <c r="AG99">
        <f t="shared" si="6"/>
        <v>0.94069440000000015</v>
      </c>
      <c r="AH99">
        <f t="shared" si="6"/>
        <v>2.5140009000000019</v>
      </c>
      <c r="AI99">
        <f t="shared" si="6"/>
        <v>0.33171197499999999</v>
      </c>
      <c r="AJ99">
        <f t="shared" si="6"/>
        <v>0</v>
      </c>
      <c r="AK99">
        <f t="shared" si="6"/>
        <v>0.60912000000000144</v>
      </c>
      <c r="AL99">
        <f t="shared" si="6"/>
        <v>1.4060199999999998</v>
      </c>
      <c r="AM99">
        <f t="shared" si="6"/>
        <v>7.9933345000000017E-2</v>
      </c>
      <c r="AN99">
        <f t="shared" si="6"/>
        <v>2.0402144999999979E-2</v>
      </c>
      <c r="AO99">
        <f t="shared" si="6"/>
        <v>0.6734070000000002</v>
      </c>
      <c r="AP99">
        <f t="shared" si="6"/>
        <v>0.25302952500000059</v>
      </c>
      <c r="AQ99">
        <f t="shared" si="6"/>
        <v>1.3355999999999981</v>
      </c>
      <c r="AR99">
        <f t="shared" si="6"/>
        <v>0.60802800000000001</v>
      </c>
      <c r="AS99">
        <f t="shared" si="6"/>
        <v>0.45447582000000009</v>
      </c>
      <c r="AT99">
        <f t="shared" si="6"/>
        <v>0.22346711774999983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1.7014550000000004</v>
      </c>
      <c r="BA99">
        <f t="shared" si="4"/>
        <v>54.625511689499966</v>
      </c>
      <c r="BD99">
        <f t="shared" ref="BD99:BW99" si="7">SUM(BD3:BD98)/4000</f>
        <v>0.52367999999999959</v>
      </c>
      <c r="BE99">
        <f t="shared" si="7"/>
        <v>8.9267499999999847E-2</v>
      </c>
      <c r="BF99">
        <f t="shared" si="7"/>
        <v>1.9070000000000024E-2</v>
      </c>
      <c r="BG99">
        <f t="shared" si="7"/>
        <v>4.7039999999999943E-2</v>
      </c>
      <c r="BH99">
        <f t="shared" si="7"/>
        <v>0.12623999999999985</v>
      </c>
      <c r="BI99">
        <f t="shared" si="7"/>
        <v>0.16295999999999997</v>
      </c>
      <c r="BJ99">
        <f t="shared" si="7"/>
        <v>6.7440000000000042E-2</v>
      </c>
      <c r="BK99">
        <f t="shared" si="7"/>
        <v>6.4270000000000049E-2</v>
      </c>
      <c r="BL99">
        <f t="shared" si="7"/>
        <v>2.3297500000000013E-2</v>
      </c>
      <c r="BM99">
        <f t="shared" si="7"/>
        <v>0</v>
      </c>
      <c r="BN99">
        <f t="shared" si="7"/>
        <v>1.1920000000000009E-2</v>
      </c>
      <c r="BO99">
        <f t="shared" si="7"/>
        <v>0.33786999999999978</v>
      </c>
      <c r="BP99">
        <f t="shared" si="7"/>
        <v>8.9520000000000058E-2</v>
      </c>
      <c r="BQ99">
        <f t="shared" si="7"/>
        <v>0.10479999999999999</v>
      </c>
      <c r="BR99">
        <f t="shared" si="7"/>
        <v>2.4479999999999991E-2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1.7014550000000004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104.37956200000001</v>
      </c>
      <c r="L3">
        <v>531.72538299999997</v>
      </c>
      <c r="M3">
        <v>44.477400000000003</v>
      </c>
      <c r="N3">
        <v>114.215062</v>
      </c>
      <c r="O3">
        <v>119.572293</v>
      </c>
      <c r="P3">
        <v>121.430554</v>
      </c>
      <c r="Q3">
        <v>16.705808000000001</v>
      </c>
      <c r="R3">
        <v>33.476979</v>
      </c>
      <c r="S3">
        <v>20.969159999999999</v>
      </c>
      <c r="T3">
        <v>0</v>
      </c>
      <c r="U3">
        <v>333.94308799999999</v>
      </c>
      <c r="V3">
        <v>14.952722</v>
      </c>
      <c r="W3">
        <v>30.385380000000001</v>
      </c>
      <c r="X3">
        <v>123.811448</v>
      </c>
      <c r="Y3">
        <v>0</v>
      </c>
      <c r="Z3">
        <v>6.3368690000000001</v>
      </c>
      <c r="AA3">
        <v>27.161014000000002</v>
      </c>
      <c r="AB3">
        <v>25.468222999999998</v>
      </c>
      <c r="AC3">
        <v>18.715007</v>
      </c>
      <c r="AD3">
        <v>35.334533</v>
      </c>
      <c r="AE3">
        <v>47.800206000000003</v>
      </c>
      <c r="AF3">
        <v>28.600902000000001</v>
      </c>
      <c r="AG3">
        <v>37.898226000000001</v>
      </c>
      <c r="AH3">
        <v>113.08330599999999</v>
      </c>
      <c r="AI3">
        <v>3.077159</v>
      </c>
      <c r="AJ3">
        <v>0</v>
      </c>
      <c r="AK3">
        <v>24.539922000000001</v>
      </c>
      <c r="AL3">
        <v>56.17689</v>
      </c>
      <c r="AM3">
        <v>0</v>
      </c>
      <c r="AN3">
        <v>0.85085299999999997</v>
      </c>
      <c r="AO3">
        <v>28.426860000000001</v>
      </c>
      <c r="AP3">
        <v>12.509849000000001</v>
      </c>
      <c r="AQ3">
        <v>60.183723999999998</v>
      </c>
      <c r="AR3">
        <v>51.237965000000003</v>
      </c>
      <c r="AS3">
        <v>31.476308</v>
      </c>
      <c r="AT3">
        <v>8.4452909999999992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68.23</v>
      </c>
      <c r="BA3">
        <f>SUM(B3:AZ3)</f>
        <v>2295.597945999999</v>
      </c>
      <c r="BD3">
        <v>21.1</v>
      </c>
      <c r="BE3">
        <v>3.46</v>
      </c>
      <c r="BF3">
        <v>0.76</v>
      </c>
      <c r="BG3">
        <v>1.91</v>
      </c>
      <c r="BH3">
        <v>5.09</v>
      </c>
      <c r="BI3">
        <v>6.57</v>
      </c>
      <c r="BJ3">
        <v>2.72</v>
      </c>
      <c r="BK3">
        <v>2.48</v>
      </c>
      <c r="BL3">
        <v>0.78</v>
      </c>
      <c r="BM3">
        <v>0</v>
      </c>
      <c r="BN3">
        <v>0.48</v>
      </c>
      <c r="BO3">
        <v>13.63</v>
      </c>
      <c r="BP3">
        <v>3.61</v>
      </c>
      <c r="BQ3">
        <v>4.26</v>
      </c>
      <c r="BR3">
        <v>0.99</v>
      </c>
      <c r="BS3">
        <v>0.39</v>
      </c>
      <c r="BT3">
        <v>0</v>
      </c>
      <c r="BU3">
        <v>0</v>
      </c>
      <c r="BV3">
        <v>0</v>
      </c>
      <c r="BW3">
        <f>SUM(BD3:BV3)</f>
        <v>68.23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104.37956200000001</v>
      </c>
      <c r="L4">
        <v>531.72538299999997</v>
      </c>
      <c r="M4">
        <v>44.477400000000003</v>
      </c>
      <c r="N4">
        <v>114.215062</v>
      </c>
      <c r="O4">
        <v>119.572293</v>
      </c>
      <c r="P4">
        <v>121.430554</v>
      </c>
      <c r="Q4">
        <v>16.705808000000001</v>
      </c>
      <c r="R4">
        <v>33.476979</v>
      </c>
      <c r="S4">
        <v>20.969159999999999</v>
      </c>
      <c r="T4">
        <v>0</v>
      </c>
      <c r="U4">
        <v>333.94308799999999</v>
      </c>
      <c r="V4">
        <v>14.952722</v>
      </c>
      <c r="W4">
        <v>30.902898</v>
      </c>
      <c r="X4">
        <v>123.811448</v>
      </c>
      <c r="Y4">
        <v>0</v>
      </c>
      <c r="Z4">
        <v>6.3368690000000001</v>
      </c>
      <c r="AA4">
        <v>27.161014000000002</v>
      </c>
      <c r="AB4">
        <v>25.468222999999998</v>
      </c>
      <c r="AC4">
        <v>18.715007</v>
      </c>
      <c r="AD4">
        <v>35.334533</v>
      </c>
      <c r="AE4">
        <v>47.800206000000003</v>
      </c>
      <c r="AF4">
        <v>28.600902000000001</v>
      </c>
      <c r="AG4">
        <v>37.898226000000001</v>
      </c>
      <c r="AH4">
        <v>113.08330599999999</v>
      </c>
      <c r="AI4">
        <v>3.077159</v>
      </c>
      <c r="AJ4">
        <v>0</v>
      </c>
      <c r="AK4">
        <v>24.539922000000001</v>
      </c>
      <c r="AL4">
        <v>56.17689</v>
      </c>
      <c r="AM4">
        <v>0</v>
      </c>
      <c r="AN4">
        <v>0.85085299999999997</v>
      </c>
      <c r="AO4">
        <v>28.426860000000001</v>
      </c>
      <c r="AP4">
        <v>12.509849000000001</v>
      </c>
      <c r="AQ4">
        <v>60.183723999999998</v>
      </c>
      <c r="AR4">
        <v>51.237965000000003</v>
      </c>
      <c r="AS4">
        <v>31.476308</v>
      </c>
      <c r="AT4">
        <v>8.4452909999999992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68.23</v>
      </c>
      <c r="BA4">
        <f t="shared" ref="BA4:BA67" si="1">SUM(B4:AZ4)</f>
        <v>2296.1154639999991</v>
      </c>
      <c r="BD4">
        <v>21.1</v>
      </c>
      <c r="BE4">
        <v>3.46</v>
      </c>
      <c r="BF4">
        <v>0.76</v>
      </c>
      <c r="BG4">
        <v>1.91</v>
      </c>
      <c r="BH4">
        <v>5.09</v>
      </c>
      <c r="BI4">
        <v>6.57</v>
      </c>
      <c r="BJ4">
        <v>2.72</v>
      </c>
      <c r="BK4">
        <v>2.48</v>
      </c>
      <c r="BL4">
        <v>0.78</v>
      </c>
      <c r="BM4">
        <v>0</v>
      </c>
      <c r="BN4">
        <v>0.48</v>
      </c>
      <c r="BO4">
        <v>13.63</v>
      </c>
      <c r="BP4">
        <v>3.61</v>
      </c>
      <c r="BQ4">
        <v>4.26</v>
      </c>
      <c r="BR4">
        <v>0.99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68.23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104.37956200000001</v>
      </c>
      <c r="L5">
        <v>531.72538299999997</v>
      </c>
      <c r="M5">
        <v>44.477400000000003</v>
      </c>
      <c r="N5">
        <v>114.215062</v>
      </c>
      <c r="O5">
        <v>119.572293</v>
      </c>
      <c r="P5">
        <v>121.430554</v>
      </c>
      <c r="Q5">
        <v>16.705808000000001</v>
      </c>
      <c r="R5">
        <v>33.476979</v>
      </c>
      <c r="S5">
        <v>20.969159999999999</v>
      </c>
      <c r="T5">
        <v>0</v>
      </c>
      <c r="U5">
        <v>333.94308799999999</v>
      </c>
      <c r="V5">
        <v>14.952722</v>
      </c>
      <c r="W5">
        <v>30.902898</v>
      </c>
      <c r="X5">
        <v>123.811448</v>
      </c>
      <c r="Y5">
        <v>0</v>
      </c>
      <c r="Z5">
        <v>6.3368690000000001</v>
      </c>
      <c r="AA5">
        <v>13.584326000000001</v>
      </c>
      <c r="AB5">
        <v>25.468222999999998</v>
      </c>
      <c r="AC5">
        <v>18.715007</v>
      </c>
      <c r="AD5">
        <v>35.334533</v>
      </c>
      <c r="AE5">
        <v>47.800206000000003</v>
      </c>
      <c r="AF5">
        <v>28.600902000000001</v>
      </c>
      <c r="AG5">
        <v>37.898226000000001</v>
      </c>
      <c r="AH5">
        <v>82.408886999999993</v>
      </c>
      <c r="AI5">
        <v>3.077159</v>
      </c>
      <c r="AJ5">
        <v>0</v>
      </c>
      <c r="AK5">
        <v>24.539922000000001</v>
      </c>
      <c r="AL5">
        <v>56.17689</v>
      </c>
      <c r="AM5">
        <v>0</v>
      </c>
      <c r="AN5">
        <v>0.85085299999999997</v>
      </c>
      <c r="AO5">
        <v>28.426860000000001</v>
      </c>
      <c r="AP5">
        <v>12.509849000000001</v>
      </c>
      <c r="AQ5">
        <v>60.183723999999998</v>
      </c>
      <c r="AR5">
        <v>21.349152</v>
      </c>
      <c r="AS5">
        <v>31.476308</v>
      </c>
      <c r="AT5">
        <v>8.4452909999999992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68.23</v>
      </c>
      <c r="BA5">
        <f t="shared" si="1"/>
        <v>2221.9755439999994</v>
      </c>
      <c r="BD5">
        <v>21.1</v>
      </c>
      <c r="BE5">
        <v>3.46</v>
      </c>
      <c r="BF5">
        <v>0.76</v>
      </c>
      <c r="BG5">
        <v>1.91</v>
      </c>
      <c r="BH5">
        <v>5.09</v>
      </c>
      <c r="BI5">
        <v>6.57</v>
      </c>
      <c r="BJ5">
        <v>2.72</v>
      </c>
      <c r="BK5">
        <v>2.48</v>
      </c>
      <c r="BL5">
        <v>0.78</v>
      </c>
      <c r="BM5">
        <v>0</v>
      </c>
      <c r="BN5">
        <v>0.48</v>
      </c>
      <c r="BO5">
        <v>13.63</v>
      </c>
      <c r="BP5">
        <v>3.61</v>
      </c>
      <c r="BQ5">
        <v>4.26</v>
      </c>
      <c r="BR5">
        <v>0.99</v>
      </c>
      <c r="BS5">
        <v>0.39</v>
      </c>
      <c r="BT5">
        <v>0</v>
      </c>
      <c r="BU5">
        <v>0</v>
      </c>
      <c r="BV5">
        <v>0</v>
      </c>
      <c r="BW5">
        <f t="shared" si="2"/>
        <v>68.23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104.37956200000001</v>
      </c>
      <c r="L6">
        <v>531.72538299999997</v>
      </c>
      <c r="M6">
        <v>44.477400000000003</v>
      </c>
      <c r="N6">
        <v>114.215062</v>
      </c>
      <c r="O6">
        <v>119.572293</v>
      </c>
      <c r="P6">
        <v>121.430554</v>
      </c>
      <c r="Q6">
        <v>16.705808000000001</v>
      </c>
      <c r="R6">
        <v>33.476979</v>
      </c>
      <c r="S6">
        <v>20.969159999999999</v>
      </c>
      <c r="T6">
        <v>0</v>
      </c>
      <c r="U6">
        <v>333.94308799999999</v>
      </c>
      <c r="V6">
        <v>14.952722</v>
      </c>
      <c r="W6">
        <v>30.902898</v>
      </c>
      <c r="X6">
        <v>123.811448</v>
      </c>
      <c r="Y6">
        <v>0</v>
      </c>
      <c r="Z6">
        <v>6.3368690000000001</v>
      </c>
      <c r="AA6">
        <v>13.584326000000001</v>
      </c>
      <c r="AB6">
        <v>25.468222999999998</v>
      </c>
      <c r="AC6">
        <v>18.715007</v>
      </c>
      <c r="AD6">
        <v>35.334533</v>
      </c>
      <c r="AE6">
        <v>47.800206000000003</v>
      </c>
      <c r="AF6">
        <v>28.600902000000001</v>
      </c>
      <c r="AG6">
        <v>37.898226000000001</v>
      </c>
      <c r="AH6">
        <v>82.408886999999993</v>
      </c>
      <c r="AI6">
        <v>3.077159</v>
      </c>
      <c r="AJ6">
        <v>0</v>
      </c>
      <c r="AK6">
        <v>24.539922000000001</v>
      </c>
      <c r="AL6">
        <v>56.17689</v>
      </c>
      <c r="AM6">
        <v>0</v>
      </c>
      <c r="AN6">
        <v>0.85085299999999997</v>
      </c>
      <c r="AO6">
        <v>28.426860000000001</v>
      </c>
      <c r="AP6">
        <v>12.509849000000001</v>
      </c>
      <c r="AQ6">
        <v>60.183723999999998</v>
      </c>
      <c r="AR6">
        <v>21.349152</v>
      </c>
      <c r="AS6">
        <v>31.476308</v>
      </c>
      <c r="AT6">
        <v>8.4452909999999992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68.23</v>
      </c>
      <c r="BA6">
        <f t="shared" si="1"/>
        <v>2221.9755439999994</v>
      </c>
      <c r="BD6">
        <v>21.1</v>
      </c>
      <c r="BE6">
        <v>3.46</v>
      </c>
      <c r="BF6">
        <v>0.76</v>
      </c>
      <c r="BG6">
        <v>1.91</v>
      </c>
      <c r="BH6">
        <v>5.09</v>
      </c>
      <c r="BI6">
        <v>6.57</v>
      </c>
      <c r="BJ6">
        <v>2.72</v>
      </c>
      <c r="BK6">
        <v>2.48</v>
      </c>
      <c r="BL6">
        <v>0.78</v>
      </c>
      <c r="BM6">
        <v>0</v>
      </c>
      <c r="BN6">
        <v>0.48</v>
      </c>
      <c r="BO6">
        <v>13.63</v>
      </c>
      <c r="BP6">
        <v>3.61</v>
      </c>
      <c r="BQ6">
        <v>4.26</v>
      </c>
      <c r="BR6">
        <v>0.99</v>
      </c>
      <c r="BS6">
        <v>0.39</v>
      </c>
      <c r="BT6">
        <v>0</v>
      </c>
      <c r="BU6">
        <v>0</v>
      </c>
      <c r="BV6">
        <v>0</v>
      </c>
      <c r="BW6">
        <f t="shared" si="2"/>
        <v>68.23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104.37956200000001</v>
      </c>
      <c r="L7">
        <v>531.72538299999997</v>
      </c>
      <c r="M7">
        <v>44.477400000000003</v>
      </c>
      <c r="N7">
        <v>114.215062</v>
      </c>
      <c r="O7">
        <v>119.572293</v>
      </c>
      <c r="P7">
        <v>121.430554</v>
      </c>
      <c r="Q7">
        <v>16.705808000000001</v>
      </c>
      <c r="R7">
        <v>33.476979</v>
      </c>
      <c r="S7">
        <v>20.969159999999999</v>
      </c>
      <c r="T7">
        <v>0</v>
      </c>
      <c r="U7">
        <v>333.94308799999999</v>
      </c>
      <c r="V7">
        <v>14.952722</v>
      </c>
      <c r="W7">
        <v>30.902898</v>
      </c>
      <c r="X7">
        <v>123.811448</v>
      </c>
      <c r="Y7">
        <v>0</v>
      </c>
      <c r="Z7">
        <v>6.3368690000000001</v>
      </c>
      <c r="AA7">
        <v>13.584326000000001</v>
      </c>
      <c r="AB7">
        <v>25.468222999999998</v>
      </c>
      <c r="AC7">
        <v>18.715007</v>
      </c>
      <c r="AD7">
        <v>35.334533</v>
      </c>
      <c r="AE7">
        <v>47.800206000000003</v>
      </c>
      <c r="AF7">
        <v>28.600902000000001</v>
      </c>
      <c r="AG7">
        <v>37.898226000000001</v>
      </c>
      <c r="AH7">
        <v>82.408886999999993</v>
      </c>
      <c r="AI7">
        <v>3.077159</v>
      </c>
      <c r="AJ7">
        <v>0</v>
      </c>
      <c r="AK7">
        <v>24.539922000000001</v>
      </c>
      <c r="AL7">
        <v>56.17689</v>
      </c>
      <c r="AM7">
        <v>0</v>
      </c>
      <c r="AN7">
        <v>0.85085299999999997</v>
      </c>
      <c r="AO7">
        <v>28.426860000000001</v>
      </c>
      <c r="AP7">
        <v>12.509849000000001</v>
      </c>
      <c r="AQ7">
        <v>60.183723999999998</v>
      </c>
      <c r="AR7">
        <v>21.349152</v>
      </c>
      <c r="AS7">
        <v>15.608086999999999</v>
      </c>
      <c r="AT7">
        <v>8.4452909999999992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68.23</v>
      </c>
      <c r="BA7">
        <f t="shared" si="1"/>
        <v>2206.1073229999997</v>
      </c>
      <c r="BD7">
        <v>21.1</v>
      </c>
      <c r="BE7">
        <v>3.46</v>
      </c>
      <c r="BF7">
        <v>0.76</v>
      </c>
      <c r="BG7">
        <v>1.91</v>
      </c>
      <c r="BH7">
        <v>5.09</v>
      </c>
      <c r="BI7">
        <v>6.57</v>
      </c>
      <c r="BJ7">
        <v>2.72</v>
      </c>
      <c r="BK7">
        <v>2.48</v>
      </c>
      <c r="BL7">
        <v>0.78</v>
      </c>
      <c r="BM7">
        <v>0</v>
      </c>
      <c r="BN7">
        <v>0.48</v>
      </c>
      <c r="BO7">
        <v>13.63</v>
      </c>
      <c r="BP7">
        <v>3.61</v>
      </c>
      <c r="BQ7">
        <v>4.26</v>
      </c>
      <c r="BR7">
        <v>0.99</v>
      </c>
      <c r="BS7">
        <v>0.39</v>
      </c>
      <c r="BT7">
        <v>0</v>
      </c>
      <c r="BU7">
        <v>0</v>
      </c>
      <c r="BV7">
        <v>0</v>
      </c>
      <c r="BW7">
        <f t="shared" si="2"/>
        <v>68.23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104.37956200000001</v>
      </c>
      <c r="L8">
        <v>531.72538299999997</v>
      </c>
      <c r="M8">
        <v>44.477400000000003</v>
      </c>
      <c r="N8">
        <v>114.215062</v>
      </c>
      <c r="O8">
        <v>119.572293</v>
      </c>
      <c r="P8">
        <v>121.430554</v>
      </c>
      <c r="Q8">
        <v>16.705808000000001</v>
      </c>
      <c r="R8">
        <v>33.476979</v>
      </c>
      <c r="S8">
        <v>20.969159999999999</v>
      </c>
      <c r="T8">
        <v>0</v>
      </c>
      <c r="U8">
        <v>333.94308799999999</v>
      </c>
      <c r="V8">
        <v>14.952722</v>
      </c>
      <c r="W8">
        <v>30.902898</v>
      </c>
      <c r="X8">
        <v>123.811448</v>
      </c>
      <c r="Y8">
        <v>0</v>
      </c>
      <c r="Z8">
        <v>6.3368690000000001</v>
      </c>
      <c r="AA8">
        <v>0</v>
      </c>
      <c r="AB8">
        <v>25.468222999999998</v>
      </c>
      <c r="AC8">
        <v>18.715007</v>
      </c>
      <c r="AD8">
        <v>35.334533</v>
      </c>
      <c r="AE8">
        <v>47.800206000000003</v>
      </c>
      <c r="AF8">
        <v>28.600902000000001</v>
      </c>
      <c r="AG8">
        <v>37.898226000000001</v>
      </c>
      <c r="AH8">
        <v>82.408886999999993</v>
      </c>
      <c r="AI8">
        <v>3.077159</v>
      </c>
      <c r="AJ8">
        <v>0</v>
      </c>
      <c r="AK8">
        <v>24.539922000000001</v>
      </c>
      <c r="AL8">
        <v>56.17689</v>
      </c>
      <c r="AM8">
        <v>0</v>
      </c>
      <c r="AN8">
        <v>0.85085299999999997</v>
      </c>
      <c r="AO8">
        <v>28.426860000000001</v>
      </c>
      <c r="AP8">
        <v>12.509849000000001</v>
      </c>
      <c r="AQ8">
        <v>60.183723999999998</v>
      </c>
      <c r="AR8">
        <v>21.349152</v>
      </c>
      <c r="AS8">
        <v>15.608086999999999</v>
      </c>
      <c r="AT8">
        <v>8.4452909999999992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68.23</v>
      </c>
      <c r="BA8">
        <f t="shared" si="1"/>
        <v>2192.522997</v>
      </c>
      <c r="BD8">
        <v>21.1</v>
      </c>
      <c r="BE8">
        <v>3.46</v>
      </c>
      <c r="BF8">
        <v>0.76</v>
      </c>
      <c r="BG8">
        <v>1.91</v>
      </c>
      <c r="BH8">
        <v>5.09</v>
      </c>
      <c r="BI8">
        <v>6.57</v>
      </c>
      <c r="BJ8">
        <v>2.72</v>
      </c>
      <c r="BK8">
        <v>2.48</v>
      </c>
      <c r="BL8">
        <v>0.78</v>
      </c>
      <c r="BM8">
        <v>0</v>
      </c>
      <c r="BN8">
        <v>0.48</v>
      </c>
      <c r="BO8">
        <v>13.63</v>
      </c>
      <c r="BP8">
        <v>3.61</v>
      </c>
      <c r="BQ8">
        <v>4.26</v>
      </c>
      <c r="BR8">
        <v>0.99</v>
      </c>
      <c r="BS8">
        <v>0.39</v>
      </c>
      <c r="BT8">
        <v>0</v>
      </c>
      <c r="BU8">
        <v>0</v>
      </c>
      <c r="BV8">
        <v>0</v>
      </c>
      <c r="BW8">
        <f t="shared" si="2"/>
        <v>68.23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104.37956200000001</v>
      </c>
      <c r="L9">
        <v>531.72538299999997</v>
      </c>
      <c r="M9">
        <v>44.477400000000003</v>
      </c>
      <c r="N9">
        <v>114.215062</v>
      </c>
      <c r="O9">
        <v>119.572293</v>
      </c>
      <c r="P9">
        <v>121.430554</v>
      </c>
      <c r="Q9">
        <v>16.705808000000001</v>
      </c>
      <c r="R9">
        <v>33.476979</v>
      </c>
      <c r="S9">
        <v>20.969159999999999</v>
      </c>
      <c r="T9">
        <v>0</v>
      </c>
      <c r="U9">
        <v>333.94308799999999</v>
      </c>
      <c r="V9">
        <v>14.952722</v>
      </c>
      <c r="W9">
        <v>30.902898</v>
      </c>
      <c r="X9">
        <v>123.811448</v>
      </c>
      <c r="Y9">
        <v>0</v>
      </c>
      <c r="Z9">
        <v>6.3368690000000001</v>
      </c>
      <c r="AA9">
        <v>0</v>
      </c>
      <c r="AB9">
        <v>25.468222999999998</v>
      </c>
      <c r="AC9">
        <v>18.715007</v>
      </c>
      <c r="AD9">
        <v>35.334533</v>
      </c>
      <c r="AE9">
        <v>47.800206000000003</v>
      </c>
      <c r="AF9">
        <v>27.647538999999998</v>
      </c>
      <c r="AG9">
        <v>37.898226000000001</v>
      </c>
      <c r="AH9">
        <v>82.408886999999993</v>
      </c>
      <c r="AI9">
        <v>0</v>
      </c>
      <c r="AJ9">
        <v>0</v>
      </c>
      <c r="AK9">
        <v>24.539922000000001</v>
      </c>
      <c r="AL9">
        <v>56.17689</v>
      </c>
      <c r="AM9">
        <v>0</v>
      </c>
      <c r="AN9">
        <v>0.83235599999999998</v>
      </c>
      <c r="AO9">
        <v>28.426860000000001</v>
      </c>
      <c r="AP9">
        <v>12.509849000000001</v>
      </c>
      <c r="AQ9">
        <v>60.183723999999998</v>
      </c>
      <c r="AR9">
        <v>21.349152</v>
      </c>
      <c r="AS9">
        <v>15.608086999999999</v>
      </c>
      <c r="AT9">
        <v>7.8014049999999999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68.23</v>
      </c>
      <c r="BA9">
        <f t="shared" si="1"/>
        <v>2187.8300920000001</v>
      </c>
      <c r="BD9">
        <v>21.1</v>
      </c>
      <c r="BE9">
        <v>3.46</v>
      </c>
      <c r="BF9">
        <v>0.76</v>
      </c>
      <c r="BG9">
        <v>1.91</v>
      </c>
      <c r="BH9">
        <v>5.09</v>
      </c>
      <c r="BI9">
        <v>6.57</v>
      </c>
      <c r="BJ9">
        <v>2.72</v>
      </c>
      <c r="BK9">
        <v>2.48</v>
      </c>
      <c r="BL9">
        <v>0.78</v>
      </c>
      <c r="BM9">
        <v>0</v>
      </c>
      <c r="BN9">
        <v>0.48</v>
      </c>
      <c r="BO9">
        <v>13.63</v>
      </c>
      <c r="BP9">
        <v>3.61</v>
      </c>
      <c r="BQ9">
        <v>4.26</v>
      </c>
      <c r="BR9">
        <v>0.99</v>
      </c>
      <c r="BS9">
        <v>0.39</v>
      </c>
      <c r="BT9">
        <v>0</v>
      </c>
      <c r="BU9">
        <v>0</v>
      </c>
      <c r="BV9">
        <v>0</v>
      </c>
      <c r="BW9">
        <f t="shared" si="2"/>
        <v>68.23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104.37956200000001</v>
      </c>
      <c r="L10">
        <v>511.49009999999998</v>
      </c>
      <c r="M10">
        <v>44.477400000000003</v>
      </c>
      <c r="N10">
        <v>114.215062</v>
      </c>
      <c r="O10">
        <v>119.572293</v>
      </c>
      <c r="P10">
        <v>121.430554</v>
      </c>
      <c r="Q10">
        <v>16.705808000000001</v>
      </c>
      <c r="R10">
        <v>33.476979</v>
      </c>
      <c r="S10">
        <v>20.969159999999999</v>
      </c>
      <c r="T10">
        <v>0</v>
      </c>
      <c r="U10">
        <v>333.94308799999999</v>
      </c>
      <c r="V10">
        <v>14.952722</v>
      </c>
      <c r="W10">
        <v>30.902898</v>
      </c>
      <c r="X10">
        <v>123.811448</v>
      </c>
      <c r="Y10">
        <v>0</v>
      </c>
      <c r="Z10">
        <v>6.3368690000000001</v>
      </c>
      <c r="AA10">
        <v>0</v>
      </c>
      <c r="AB10">
        <v>25.468222999999998</v>
      </c>
      <c r="AC10">
        <v>18.715007</v>
      </c>
      <c r="AD10">
        <v>35.334533</v>
      </c>
      <c r="AE10">
        <v>47.800206000000003</v>
      </c>
      <c r="AF10">
        <v>27.647538999999998</v>
      </c>
      <c r="AG10">
        <v>37.898226000000001</v>
      </c>
      <c r="AH10">
        <v>82.408886999999993</v>
      </c>
      <c r="AI10">
        <v>0</v>
      </c>
      <c r="AJ10">
        <v>0</v>
      </c>
      <c r="AK10">
        <v>24.539922000000001</v>
      </c>
      <c r="AL10">
        <v>56.17689</v>
      </c>
      <c r="AM10">
        <v>0</v>
      </c>
      <c r="AN10">
        <v>0.83235599999999998</v>
      </c>
      <c r="AO10">
        <v>28.426860000000001</v>
      </c>
      <c r="AP10">
        <v>12.509849000000001</v>
      </c>
      <c r="AQ10">
        <v>60.183723999999998</v>
      </c>
      <c r="AR10">
        <v>21.349152</v>
      </c>
      <c r="AS10">
        <v>15.608086999999999</v>
      </c>
      <c r="AT10">
        <v>8.4452909999999992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68.23</v>
      </c>
      <c r="BA10">
        <f t="shared" si="1"/>
        <v>2168.238695</v>
      </c>
      <c r="BD10">
        <v>21.1</v>
      </c>
      <c r="BE10">
        <v>3.46</v>
      </c>
      <c r="BF10">
        <v>0.76</v>
      </c>
      <c r="BG10">
        <v>1.91</v>
      </c>
      <c r="BH10">
        <v>5.09</v>
      </c>
      <c r="BI10">
        <v>6.57</v>
      </c>
      <c r="BJ10">
        <v>2.72</v>
      </c>
      <c r="BK10">
        <v>2.48</v>
      </c>
      <c r="BL10">
        <v>0.78</v>
      </c>
      <c r="BM10">
        <v>0</v>
      </c>
      <c r="BN10">
        <v>0.48</v>
      </c>
      <c r="BO10">
        <v>13.63</v>
      </c>
      <c r="BP10">
        <v>3.61</v>
      </c>
      <c r="BQ10">
        <v>4.26</v>
      </c>
      <c r="BR10">
        <v>0.99</v>
      </c>
      <c r="BS10">
        <v>0.39</v>
      </c>
      <c r="BT10">
        <v>0</v>
      </c>
      <c r="BU10">
        <v>0</v>
      </c>
      <c r="BV10">
        <v>0</v>
      </c>
      <c r="BW10">
        <f t="shared" si="2"/>
        <v>68.23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104.37956200000001</v>
      </c>
      <c r="L11">
        <v>511.49009999999998</v>
      </c>
      <c r="M11">
        <v>44.477400000000003</v>
      </c>
      <c r="N11">
        <v>114.215062</v>
      </c>
      <c r="O11">
        <v>119.572293</v>
      </c>
      <c r="P11">
        <v>121.430554</v>
      </c>
      <c r="Q11">
        <v>16.705808000000001</v>
      </c>
      <c r="R11">
        <v>33.476979</v>
      </c>
      <c r="S11">
        <v>20.969159999999999</v>
      </c>
      <c r="T11">
        <v>0</v>
      </c>
      <c r="U11">
        <v>333.94308799999999</v>
      </c>
      <c r="V11">
        <v>14.952722</v>
      </c>
      <c r="W11">
        <v>30.902898</v>
      </c>
      <c r="X11">
        <v>123.811448</v>
      </c>
      <c r="Y11">
        <v>0</v>
      </c>
      <c r="Z11">
        <v>6.3368690000000001</v>
      </c>
      <c r="AA11">
        <v>0</v>
      </c>
      <c r="AB11">
        <v>25.468222999999998</v>
      </c>
      <c r="AC11">
        <v>18.715007</v>
      </c>
      <c r="AD11">
        <v>35.334533</v>
      </c>
      <c r="AE11">
        <v>47.800206000000003</v>
      </c>
      <c r="AF11">
        <v>27.647538999999998</v>
      </c>
      <c r="AG11">
        <v>37.898226000000001</v>
      </c>
      <c r="AH11">
        <v>82.408886999999993</v>
      </c>
      <c r="AI11">
        <v>0</v>
      </c>
      <c r="AJ11">
        <v>0</v>
      </c>
      <c r="AK11">
        <v>24.539922000000001</v>
      </c>
      <c r="AL11">
        <v>56.17689</v>
      </c>
      <c r="AM11">
        <v>0</v>
      </c>
      <c r="AN11">
        <v>0.83235599999999998</v>
      </c>
      <c r="AO11">
        <v>28.426860000000001</v>
      </c>
      <c r="AP11">
        <v>12.509849000000001</v>
      </c>
      <c r="AQ11">
        <v>60.183723999999998</v>
      </c>
      <c r="AR11">
        <v>23.484067</v>
      </c>
      <c r="AS11">
        <v>15.608086999999999</v>
      </c>
      <c r="AT11">
        <v>8.4452909999999992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68.05</v>
      </c>
      <c r="BA11">
        <f t="shared" si="1"/>
        <v>2170.1936100000003</v>
      </c>
      <c r="BD11">
        <v>21.1</v>
      </c>
      <c r="BE11">
        <v>3.46</v>
      </c>
      <c r="BF11">
        <v>0.76</v>
      </c>
      <c r="BG11">
        <v>1.86</v>
      </c>
      <c r="BH11">
        <v>5.09</v>
      </c>
      <c r="BI11">
        <v>6.57</v>
      </c>
      <c r="BJ11">
        <v>2.72</v>
      </c>
      <c r="BK11">
        <v>2.48</v>
      </c>
      <c r="BL11">
        <v>0.78</v>
      </c>
      <c r="BM11">
        <v>0</v>
      </c>
      <c r="BN11">
        <v>0.47</v>
      </c>
      <c r="BO11">
        <v>13.63</v>
      </c>
      <c r="BP11">
        <v>3.61</v>
      </c>
      <c r="BQ11">
        <v>4.1399999999999997</v>
      </c>
      <c r="BR11">
        <v>0.99</v>
      </c>
      <c r="BS11">
        <v>0.39</v>
      </c>
      <c r="BT11">
        <v>0</v>
      </c>
      <c r="BU11">
        <v>0</v>
      </c>
      <c r="BV11">
        <v>0</v>
      </c>
      <c r="BW11">
        <f t="shared" si="2"/>
        <v>68.05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104.37956200000001</v>
      </c>
      <c r="L12">
        <v>492.15210000000002</v>
      </c>
      <c r="M12">
        <v>44.477400000000003</v>
      </c>
      <c r="N12">
        <v>114.215062</v>
      </c>
      <c r="O12">
        <v>119.572293</v>
      </c>
      <c r="P12">
        <v>121.430554</v>
      </c>
      <c r="Q12">
        <v>16.705808000000001</v>
      </c>
      <c r="R12">
        <v>33.476979</v>
      </c>
      <c r="S12">
        <v>20.969159999999999</v>
      </c>
      <c r="T12">
        <v>0</v>
      </c>
      <c r="U12">
        <v>333.94308799999999</v>
      </c>
      <c r="V12">
        <v>14.952722</v>
      </c>
      <c r="W12">
        <v>30.902898</v>
      </c>
      <c r="X12">
        <v>123.811448</v>
      </c>
      <c r="Y12">
        <v>0</v>
      </c>
      <c r="Z12">
        <v>6.3368690000000001</v>
      </c>
      <c r="AA12">
        <v>0</v>
      </c>
      <c r="AB12">
        <v>25.468222999999998</v>
      </c>
      <c r="AC12">
        <v>18.715007</v>
      </c>
      <c r="AD12">
        <v>35.334533</v>
      </c>
      <c r="AE12">
        <v>47.800206000000003</v>
      </c>
      <c r="AF12">
        <v>27.647538999999998</v>
      </c>
      <c r="AG12">
        <v>37.898226000000001</v>
      </c>
      <c r="AH12">
        <v>82.408886999999993</v>
      </c>
      <c r="AI12">
        <v>0</v>
      </c>
      <c r="AJ12">
        <v>0</v>
      </c>
      <c r="AK12">
        <v>24.539922000000001</v>
      </c>
      <c r="AL12">
        <v>56.17689</v>
      </c>
      <c r="AM12">
        <v>0</v>
      </c>
      <c r="AN12">
        <v>0.83235599999999998</v>
      </c>
      <c r="AO12">
        <v>28.426860000000001</v>
      </c>
      <c r="AP12">
        <v>12.509849000000001</v>
      </c>
      <c r="AQ12">
        <v>60.183723999999998</v>
      </c>
      <c r="AR12">
        <v>23.484067</v>
      </c>
      <c r="AS12">
        <v>15.608086999999999</v>
      </c>
      <c r="AT12">
        <v>8.4452909999999992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68.05</v>
      </c>
      <c r="BA12">
        <f t="shared" si="1"/>
        <v>2150.8556100000001</v>
      </c>
      <c r="BD12">
        <v>21.1</v>
      </c>
      <c r="BE12">
        <v>3.46</v>
      </c>
      <c r="BF12">
        <v>0.76</v>
      </c>
      <c r="BG12">
        <v>1.86</v>
      </c>
      <c r="BH12">
        <v>5.09</v>
      </c>
      <c r="BI12">
        <v>6.57</v>
      </c>
      <c r="BJ12">
        <v>2.72</v>
      </c>
      <c r="BK12">
        <v>2.48</v>
      </c>
      <c r="BL12">
        <v>0.78</v>
      </c>
      <c r="BM12">
        <v>0</v>
      </c>
      <c r="BN12">
        <v>0.47</v>
      </c>
      <c r="BO12">
        <v>13.63</v>
      </c>
      <c r="BP12">
        <v>3.61</v>
      </c>
      <c r="BQ12">
        <v>4.1399999999999997</v>
      </c>
      <c r="BR12">
        <v>0.99</v>
      </c>
      <c r="BS12">
        <v>0.39</v>
      </c>
      <c r="BT12">
        <v>0</v>
      </c>
      <c r="BU12">
        <v>0</v>
      </c>
      <c r="BV12">
        <v>0</v>
      </c>
      <c r="BW12">
        <f t="shared" si="2"/>
        <v>68.05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104.37956200000001</v>
      </c>
      <c r="L13">
        <v>405.1311</v>
      </c>
      <c r="M13">
        <v>44.477400000000003</v>
      </c>
      <c r="N13">
        <v>114.215062</v>
      </c>
      <c r="O13">
        <v>119.572293</v>
      </c>
      <c r="P13">
        <v>121.430554</v>
      </c>
      <c r="Q13">
        <v>16.705808000000001</v>
      </c>
      <c r="R13">
        <v>33.476979</v>
      </c>
      <c r="S13">
        <v>20.969159999999999</v>
      </c>
      <c r="T13">
        <v>0</v>
      </c>
      <c r="U13">
        <v>330.6798</v>
      </c>
      <c r="V13">
        <v>14.952722</v>
      </c>
      <c r="W13">
        <v>30.902898</v>
      </c>
      <c r="X13">
        <v>123.811448</v>
      </c>
      <c r="Y13">
        <v>0</v>
      </c>
      <c r="Z13">
        <v>6.3368690000000001</v>
      </c>
      <c r="AA13">
        <v>0</v>
      </c>
      <c r="AB13">
        <v>25.468222999999998</v>
      </c>
      <c r="AC13">
        <v>18.715007</v>
      </c>
      <c r="AD13">
        <v>35.334533</v>
      </c>
      <c r="AE13">
        <v>47.800206000000003</v>
      </c>
      <c r="AF13">
        <v>27.647538999999998</v>
      </c>
      <c r="AG13">
        <v>37.898226000000001</v>
      </c>
      <c r="AH13">
        <v>82.408886999999993</v>
      </c>
      <c r="AI13">
        <v>0</v>
      </c>
      <c r="AJ13">
        <v>0</v>
      </c>
      <c r="AK13">
        <v>24.539922000000001</v>
      </c>
      <c r="AL13">
        <v>56.17689</v>
      </c>
      <c r="AM13">
        <v>0</v>
      </c>
      <c r="AN13">
        <v>0.83235599999999998</v>
      </c>
      <c r="AO13">
        <v>28.426860000000001</v>
      </c>
      <c r="AP13">
        <v>12.509849000000001</v>
      </c>
      <c r="AQ13">
        <v>60.183723999999998</v>
      </c>
      <c r="AR13">
        <v>23.484067</v>
      </c>
      <c r="AS13">
        <v>15.608086999999999</v>
      </c>
      <c r="AT13">
        <v>9.0826720000000005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68.05</v>
      </c>
      <c r="BA13">
        <f t="shared" si="1"/>
        <v>2061.2087030000002</v>
      </c>
      <c r="BD13">
        <v>21.1</v>
      </c>
      <c r="BE13">
        <v>3.46</v>
      </c>
      <c r="BF13">
        <v>0.76</v>
      </c>
      <c r="BG13">
        <v>1.86</v>
      </c>
      <c r="BH13">
        <v>5.09</v>
      </c>
      <c r="BI13">
        <v>6.57</v>
      </c>
      <c r="BJ13">
        <v>2.72</v>
      </c>
      <c r="BK13">
        <v>2.48</v>
      </c>
      <c r="BL13">
        <v>0.78</v>
      </c>
      <c r="BM13">
        <v>0</v>
      </c>
      <c r="BN13">
        <v>0.47</v>
      </c>
      <c r="BO13">
        <v>13.63</v>
      </c>
      <c r="BP13">
        <v>3.61</v>
      </c>
      <c r="BQ13">
        <v>4.1399999999999997</v>
      </c>
      <c r="BR13">
        <v>0.99</v>
      </c>
      <c r="BS13">
        <v>0.39</v>
      </c>
      <c r="BT13">
        <v>0</v>
      </c>
      <c r="BU13">
        <v>0</v>
      </c>
      <c r="BV13">
        <v>0</v>
      </c>
      <c r="BW13">
        <f t="shared" si="2"/>
        <v>68.05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106.344919</v>
      </c>
      <c r="L14">
        <v>395.46210000000002</v>
      </c>
      <c r="M14">
        <v>44.477400000000003</v>
      </c>
      <c r="N14">
        <v>114.215062</v>
      </c>
      <c r="O14">
        <v>119.572293</v>
      </c>
      <c r="P14">
        <v>121.430554</v>
      </c>
      <c r="Q14">
        <v>16.705808000000001</v>
      </c>
      <c r="R14">
        <v>33.476979</v>
      </c>
      <c r="S14">
        <v>20.969159999999999</v>
      </c>
      <c r="T14">
        <v>0</v>
      </c>
      <c r="U14">
        <v>330.6798</v>
      </c>
      <c r="V14">
        <v>14.952722</v>
      </c>
      <c r="W14">
        <v>30.902898</v>
      </c>
      <c r="X14">
        <v>123.811448</v>
      </c>
      <c r="Y14">
        <v>0</v>
      </c>
      <c r="Z14">
        <v>6.3368690000000001</v>
      </c>
      <c r="AA14">
        <v>0</v>
      </c>
      <c r="AB14">
        <v>25.468222999999998</v>
      </c>
      <c r="AC14">
        <v>9.3575029999999995</v>
      </c>
      <c r="AD14">
        <v>35.334533</v>
      </c>
      <c r="AE14">
        <v>47.800206000000003</v>
      </c>
      <c r="AF14">
        <v>27.647538999999998</v>
      </c>
      <c r="AG14">
        <v>37.898226000000001</v>
      </c>
      <c r="AH14">
        <v>82.408886999999993</v>
      </c>
      <c r="AI14">
        <v>0</v>
      </c>
      <c r="AJ14">
        <v>0</v>
      </c>
      <c r="AK14">
        <v>24.539922000000001</v>
      </c>
      <c r="AL14">
        <v>56.17689</v>
      </c>
      <c r="AM14">
        <v>0</v>
      </c>
      <c r="AN14">
        <v>0.83235599999999998</v>
      </c>
      <c r="AO14">
        <v>28.426860000000001</v>
      </c>
      <c r="AP14">
        <v>12.509849000000001</v>
      </c>
      <c r="AQ14">
        <v>60.183723999999998</v>
      </c>
      <c r="AR14">
        <v>23.484067</v>
      </c>
      <c r="AS14">
        <v>15.608086999999999</v>
      </c>
      <c r="AT14">
        <v>9.0826720000000005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68.05</v>
      </c>
      <c r="BA14">
        <f t="shared" si="1"/>
        <v>2044.1475560000003</v>
      </c>
      <c r="BD14">
        <v>21.1</v>
      </c>
      <c r="BE14">
        <v>3.46</v>
      </c>
      <c r="BF14">
        <v>0.76</v>
      </c>
      <c r="BG14">
        <v>1.86</v>
      </c>
      <c r="BH14">
        <v>5.09</v>
      </c>
      <c r="BI14">
        <v>6.57</v>
      </c>
      <c r="BJ14">
        <v>2.72</v>
      </c>
      <c r="BK14">
        <v>2.48</v>
      </c>
      <c r="BL14">
        <v>0.78</v>
      </c>
      <c r="BM14">
        <v>0</v>
      </c>
      <c r="BN14">
        <v>0.47</v>
      </c>
      <c r="BO14">
        <v>13.63</v>
      </c>
      <c r="BP14">
        <v>3.61</v>
      </c>
      <c r="BQ14">
        <v>4.1399999999999997</v>
      </c>
      <c r="BR14">
        <v>0.99</v>
      </c>
      <c r="BS14">
        <v>0.39</v>
      </c>
      <c r="BT14">
        <v>0</v>
      </c>
      <c r="BU14">
        <v>0</v>
      </c>
      <c r="BV14">
        <v>0</v>
      </c>
      <c r="BW14">
        <f t="shared" si="2"/>
        <v>68.05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106.336697</v>
      </c>
      <c r="L15">
        <v>376.1241</v>
      </c>
      <c r="M15">
        <v>44.477400000000003</v>
      </c>
      <c r="N15">
        <v>114.215062</v>
      </c>
      <c r="O15">
        <v>119.572293</v>
      </c>
      <c r="P15">
        <v>121.430554</v>
      </c>
      <c r="Q15">
        <v>16.705808000000001</v>
      </c>
      <c r="R15">
        <v>33.476979</v>
      </c>
      <c r="S15">
        <v>20.969159999999999</v>
      </c>
      <c r="T15">
        <v>0</v>
      </c>
      <c r="U15">
        <v>330.6798</v>
      </c>
      <c r="V15">
        <v>14.952722</v>
      </c>
      <c r="W15">
        <v>30.902898</v>
      </c>
      <c r="X15">
        <v>123.811448</v>
      </c>
      <c r="Y15">
        <v>0</v>
      </c>
      <c r="Z15">
        <v>6.3368690000000001</v>
      </c>
      <c r="AA15">
        <v>0</v>
      </c>
      <c r="AB15">
        <v>12.631000999999999</v>
      </c>
      <c r="AC15">
        <v>9.3575029999999995</v>
      </c>
      <c r="AD15">
        <v>35.334533</v>
      </c>
      <c r="AE15">
        <v>47.800206000000003</v>
      </c>
      <c r="AF15">
        <v>27.647538999999998</v>
      </c>
      <c r="AG15">
        <v>37.898226000000001</v>
      </c>
      <c r="AH15">
        <v>67.849984000000006</v>
      </c>
      <c r="AI15">
        <v>0</v>
      </c>
      <c r="AJ15">
        <v>0</v>
      </c>
      <c r="AK15">
        <v>24.539922000000001</v>
      </c>
      <c r="AL15">
        <v>46.065049999999999</v>
      </c>
      <c r="AM15">
        <v>0</v>
      </c>
      <c r="AN15">
        <v>0.83235599999999998</v>
      </c>
      <c r="AO15">
        <v>28.426860000000001</v>
      </c>
      <c r="AP15">
        <v>11.14739</v>
      </c>
      <c r="AQ15">
        <v>60.183723999999998</v>
      </c>
      <c r="AR15">
        <v>21.349152</v>
      </c>
      <c r="AS15">
        <v>15.608086999999999</v>
      </c>
      <c r="AT15">
        <v>9.0826720000000005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68.05</v>
      </c>
      <c r="BA15">
        <f t="shared" si="1"/>
        <v>1983.7959949999999</v>
      </c>
      <c r="BD15">
        <v>21.1</v>
      </c>
      <c r="BE15">
        <v>3.46</v>
      </c>
      <c r="BF15">
        <v>0.76</v>
      </c>
      <c r="BG15">
        <v>1.86</v>
      </c>
      <c r="BH15">
        <v>5.09</v>
      </c>
      <c r="BI15">
        <v>6.57</v>
      </c>
      <c r="BJ15">
        <v>2.72</v>
      </c>
      <c r="BK15">
        <v>2.48</v>
      </c>
      <c r="BL15">
        <v>0.78</v>
      </c>
      <c r="BM15">
        <v>0</v>
      </c>
      <c r="BN15">
        <v>0.47</v>
      </c>
      <c r="BO15">
        <v>13.63</v>
      </c>
      <c r="BP15">
        <v>3.61</v>
      </c>
      <c r="BQ15">
        <v>4.1399999999999997</v>
      </c>
      <c r="BR15">
        <v>0.99</v>
      </c>
      <c r="BS15">
        <v>0.39</v>
      </c>
      <c r="BT15">
        <v>0</v>
      </c>
      <c r="BU15">
        <v>0</v>
      </c>
      <c r="BV15">
        <v>0</v>
      </c>
      <c r="BW15">
        <f t="shared" si="2"/>
        <v>68.05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113.894572</v>
      </c>
      <c r="L16">
        <v>376.1241</v>
      </c>
      <c r="M16">
        <v>44.477400000000003</v>
      </c>
      <c r="N16">
        <v>114.215062</v>
      </c>
      <c r="O16">
        <v>119.572293</v>
      </c>
      <c r="P16">
        <v>121.430554</v>
      </c>
      <c r="Q16">
        <v>16.705808000000001</v>
      </c>
      <c r="R16">
        <v>33.476979</v>
      </c>
      <c r="S16">
        <v>20.969159999999999</v>
      </c>
      <c r="T16">
        <v>0</v>
      </c>
      <c r="U16">
        <v>330.6798</v>
      </c>
      <c r="V16">
        <v>14.952722</v>
      </c>
      <c r="W16">
        <v>30.902898</v>
      </c>
      <c r="X16">
        <v>123.811448</v>
      </c>
      <c r="Y16">
        <v>0</v>
      </c>
      <c r="Z16">
        <v>6.3368690000000001</v>
      </c>
      <c r="AA16">
        <v>0</v>
      </c>
      <c r="AB16">
        <v>12.631000999999999</v>
      </c>
      <c r="AC16">
        <v>9.3575029999999995</v>
      </c>
      <c r="AD16">
        <v>35.334533</v>
      </c>
      <c r="AE16">
        <v>47.800206000000003</v>
      </c>
      <c r="AF16">
        <v>27.647538999999998</v>
      </c>
      <c r="AG16">
        <v>37.898226000000001</v>
      </c>
      <c r="AH16">
        <v>67.849984000000006</v>
      </c>
      <c r="AI16">
        <v>0</v>
      </c>
      <c r="AJ16">
        <v>0</v>
      </c>
      <c r="AK16">
        <v>24.539922000000001</v>
      </c>
      <c r="AL16">
        <v>46.065049999999999</v>
      </c>
      <c r="AM16">
        <v>0</v>
      </c>
      <c r="AN16">
        <v>0.83235599999999998</v>
      </c>
      <c r="AO16">
        <v>28.426860000000001</v>
      </c>
      <c r="AP16">
        <v>11.14739</v>
      </c>
      <c r="AQ16">
        <v>60.183723999999998</v>
      </c>
      <c r="AR16">
        <v>21.349152</v>
      </c>
      <c r="AS16">
        <v>15.608086999999999</v>
      </c>
      <c r="AT16">
        <v>8.4452909999999992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68.05</v>
      </c>
      <c r="BA16">
        <f t="shared" si="1"/>
        <v>1990.7164889999999</v>
      </c>
      <c r="BD16">
        <v>21.1</v>
      </c>
      <c r="BE16">
        <v>3.46</v>
      </c>
      <c r="BF16">
        <v>0.76</v>
      </c>
      <c r="BG16">
        <v>1.86</v>
      </c>
      <c r="BH16">
        <v>5.09</v>
      </c>
      <c r="BI16">
        <v>6.57</v>
      </c>
      <c r="BJ16">
        <v>2.72</v>
      </c>
      <c r="BK16">
        <v>2.48</v>
      </c>
      <c r="BL16">
        <v>0.78</v>
      </c>
      <c r="BM16">
        <v>0</v>
      </c>
      <c r="BN16">
        <v>0.47</v>
      </c>
      <c r="BO16">
        <v>13.63</v>
      </c>
      <c r="BP16">
        <v>3.61</v>
      </c>
      <c r="BQ16">
        <v>4.1399999999999997</v>
      </c>
      <c r="BR16">
        <v>0.99</v>
      </c>
      <c r="BS16">
        <v>0.39</v>
      </c>
      <c r="BT16">
        <v>0</v>
      </c>
      <c r="BU16">
        <v>0</v>
      </c>
      <c r="BV16">
        <v>0</v>
      </c>
      <c r="BW16">
        <f t="shared" si="2"/>
        <v>68.05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113.720122</v>
      </c>
      <c r="L17">
        <v>346.83623299999999</v>
      </c>
      <c r="M17">
        <v>44.477400000000003</v>
      </c>
      <c r="N17">
        <v>114.215062</v>
      </c>
      <c r="O17">
        <v>119.572293</v>
      </c>
      <c r="P17">
        <v>121.430554</v>
      </c>
      <c r="Q17">
        <v>16.393208999999999</v>
      </c>
      <c r="R17">
        <v>32.889394000000003</v>
      </c>
      <c r="S17">
        <v>20.601254999999998</v>
      </c>
      <c r="T17">
        <v>0</v>
      </c>
      <c r="U17">
        <v>330.6798</v>
      </c>
      <c r="V17">
        <v>14.952722</v>
      </c>
      <c r="W17">
        <v>30.902898</v>
      </c>
      <c r="X17">
        <v>123.811448</v>
      </c>
      <c r="Y17">
        <v>0</v>
      </c>
      <c r="Z17">
        <v>6.3368690000000001</v>
      </c>
      <c r="AA17">
        <v>0</v>
      </c>
      <c r="AB17">
        <v>12.631000999999999</v>
      </c>
      <c r="AC17">
        <v>9.3575029999999995</v>
      </c>
      <c r="AD17">
        <v>35.334533</v>
      </c>
      <c r="AE17">
        <v>47.800206000000003</v>
      </c>
      <c r="AF17">
        <v>27.647538999999998</v>
      </c>
      <c r="AG17">
        <v>37.898226000000001</v>
      </c>
      <c r="AH17">
        <v>67.849984000000006</v>
      </c>
      <c r="AI17">
        <v>0</v>
      </c>
      <c r="AJ17">
        <v>0</v>
      </c>
      <c r="AK17">
        <v>24.539922000000001</v>
      </c>
      <c r="AL17">
        <v>46.065049999999999</v>
      </c>
      <c r="AM17">
        <v>0</v>
      </c>
      <c r="AN17">
        <v>0.83235599999999998</v>
      </c>
      <c r="AO17">
        <v>28.426860000000001</v>
      </c>
      <c r="AP17">
        <v>11.14739</v>
      </c>
      <c r="AQ17">
        <v>60.183723999999998</v>
      </c>
      <c r="AR17">
        <v>21.349152</v>
      </c>
      <c r="AS17">
        <v>15.608086999999999</v>
      </c>
      <c r="AT17">
        <v>9.0826720000000005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68.05</v>
      </c>
      <c r="BA17">
        <f t="shared" si="1"/>
        <v>1960.6234639999998</v>
      </c>
      <c r="BD17">
        <v>21.1</v>
      </c>
      <c r="BE17">
        <v>3.46</v>
      </c>
      <c r="BF17">
        <v>0.76</v>
      </c>
      <c r="BG17">
        <v>1.86</v>
      </c>
      <c r="BH17">
        <v>5.09</v>
      </c>
      <c r="BI17">
        <v>6.57</v>
      </c>
      <c r="BJ17">
        <v>2.72</v>
      </c>
      <c r="BK17">
        <v>2.48</v>
      </c>
      <c r="BL17">
        <v>0.78</v>
      </c>
      <c r="BM17">
        <v>0</v>
      </c>
      <c r="BN17">
        <v>0.47</v>
      </c>
      <c r="BO17">
        <v>13.63</v>
      </c>
      <c r="BP17">
        <v>3.61</v>
      </c>
      <c r="BQ17">
        <v>4.1399999999999997</v>
      </c>
      <c r="BR17">
        <v>0.99</v>
      </c>
      <c r="BS17">
        <v>0.39</v>
      </c>
      <c r="BT17">
        <v>0</v>
      </c>
      <c r="BU17">
        <v>0</v>
      </c>
      <c r="BV17">
        <v>0</v>
      </c>
      <c r="BW17">
        <f t="shared" si="2"/>
        <v>68.05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113.72824900000001</v>
      </c>
      <c r="L18">
        <v>346.83623299999999</v>
      </c>
      <c r="M18">
        <v>44.477400000000003</v>
      </c>
      <c r="N18">
        <v>114.215062</v>
      </c>
      <c r="O18">
        <v>119.572293</v>
      </c>
      <c r="P18">
        <v>121.430554</v>
      </c>
      <c r="Q18">
        <v>16.393208999999999</v>
      </c>
      <c r="R18">
        <v>32.889394000000003</v>
      </c>
      <c r="S18">
        <v>20.601254999999998</v>
      </c>
      <c r="T18">
        <v>0</v>
      </c>
      <c r="U18">
        <v>330.6798</v>
      </c>
      <c r="V18">
        <v>14.952722</v>
      </c>
      <c r="W18">
        <v>30.902898</v>
      </c>
      <c r="X18">
        <v>123.811448</v>
      </c>
      <c r="Y18">
        <v>0</v>
      </c>
      <c r="Z18">
        <v>6.3368690000000001</v>
      </c>
      <c r="AA18">
        <v>0</v>
      </c>
      <c r="AB18">
        <v>12.631000999999999</v>
      </c>
      <c r="AC18">
        <v>9.3575029999999995</v>
      </c>
      <c r="AD18">
        <v>35.334533</v>
      </c>
      <c r="AE18">
        <v>47.800206000000003</v>
      </c>
      <c r="AF18">
        <v>27.647538999999998</v>
      </c>
      <c r="AG18">
        <v>37.898226000000001</v>
      </c>
      <c r="AH18">
        <v>67.849984000000006</v>
      </c>
      <c r="AI18">
        <v>0</v>
      </c>
      <c r="AJ18">
        <v>0</v>
      </c>
      <c r="AK18">
        <v>24.539922000000001</v>
      </c>
      <c r="AL18">
        <v>46.065049999999999</v>
      </c>
      <c r="AM18">
        <v>0</v>
      </c>
      <c r="AN18">
        <v>0.83235599999999998</v>
      </c>
      <c r="AO18">
        <v>28.426860000000001</v>
      </c>
      <c r="AP18">
        <v>11.14739</v>
      </c>
      <c r="AQ18">
        <v>60.183723999999998</v>
      </c>
      <c r="AR18">
        <v>21.349152</v>
      </c>
      <c r="AS18">
        <v>15.608086999999999</v>
      </c>
      <c r="AT18">
        <v>9.0826720000000005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68.05</v>
      </c>
      <c r="BA18">
        <f t="shared" si="1"/>
        <v>1960.6315909999998</v>
      </c>
      <c r="BD18">
        <v>21.1</v>
      </c>
      <c r="BE18">
        <v>3.46</v>
      </c>
      <c r="BF18">
        <v>0.76</v>
      </c>
      <c r="BG18">
        <v>1.86</v>
      </c>
      <c r="BH18">
        <v>5.09</v>
      </c>
      <c r="BI18">
        <v>6.57</v>
      </c>
      <c r="BJ18">
        <v>2.72</v>
      </c>
      <c r="BK18">
        <v>2.48</v>
      </c>
      <c r="BL18">
        <v>0.78</v>
      </c>
      <c r="BM18">
        <v>0</v>
      </c>
      <c r="BN18">
        <v>0.47</v>
      </c>
      <c r="BO18">
        <v>13.63</v>
      </c>
      <c r="BP18">
        <v>3.61</v>
      </c>
      <c r="BQ18">
        <v>4.1399999999999997</v>
      </c>
      <c r="BR18">
        <v>0.99</v>
      </c>
      <c r="BS18">
        <v>0.39</v>
      </c>
      <c r="BT18">
        <v>0</v>
      </c>
      <c r="BU18">
        <v>0</v>
      </c>
      <c r="BV18">
        <v>0</v>
      </c>
      <c r="BW18">
        <f t="shared" si="2"/>
        <v>68.05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113.720122</v>
      </c>
      <c r="L19">
        <v>354.54289199999999</v>
      </c>
      <c r="M19">
        <v>44.477400000000003</v>
      </c>
      <c r="N19">
        <v>114.215062</v>
      </c>
      <c r="O19">
        <v>119.572293</v>
      </c>
      <c r="P19">
        <v>121.430554</v>
      </c>
      <c r="Q19">
        <v>16.393208999999999</v>
      </c>
      <c r="R19">
        <v>32.889394000000003</v>
      </c>
      <c r="S19">
        <v>20.601254999999998</v>
      </c>
      <c r="T19">
        <v>0</v>
      </c>
      <c r="U19">
        <v>330.6798</v>
      </c>
      <c r="V19">
        <v>14.952722</v>
      </c>
      <c r="W19">
        <v>30.902898</v>
      </c>
      <c r="X19">
        <v>123.811448</v>
      </c>
      <c r="Y19">
        <v>0</v>
      </c>
      <c r="Z19">
        <v>6.3368690000000001</v>
      </c>
      <c r="AA19">
        <v>0</v>
      </c>
      <c r="AB19">
        <v>12.631000999999999</v>
      </c>
      <c r="AC19">
        <v>9.3575029999999995</v>
      </c>
      <c r="AD19">
        <v>35.334533</v>
      </c>
      <c r="AE19">
        <v>47.800206000000003</v>
      </c>
      <c r="AF19">
        <v>27.647538999999998</v>
      </c>
      <c r="AG19">
        <v>37.898226000000001</v>
      </c>
      <c r="AH19">
        <v>67.849984000000006</v>
      </c>
      <c r="AI19">
        <v>2.4617270000000002</v>
      </c>
      <c r="AJ19">
        <v>0</v>
      </c>
      <c r="AK19">
        <v>24.539922000000001</v>
      </c>
      <c r="AL19">
        <v>46.065049999999999</v>
      </c>
      <c r="AM19">
        <v>0</v>
      </c>
      <c r="AN19">
        <v>0.83235599999999998</v>
      </c>
      <c r="AO19">
        <v>28.426860000000001</v>
      </c>
      <c r="AP19">
        <v>11.14739</v>
      </c>
      <c r="AQ19">
        <v>60.183723999999998</v>
      </c>
      <c r="AR19">
        <v>21.349152</v>
      </c>
      <c r="AS19">
        <v>15.608086999999999</v>
      </c>
      <c r="AT19">
        <v>9.0826720000000005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68.05</v>
      </c>
      <c r="BA19">
        <f t="shared" si="1"/>
        <v>1970.7918499999998</v>
      </c>
      <c r="BD19">
        <v>21.1</v>
      </c>
      <c r="BE19">
        <v>3.46</v>
      </c>
      <c r="BF19">
        <v>0.76</v>
      </c>
      <c r="BG19">
        <v>1.86</v>
      </c>
      <c r="BH19">
        <v>5.09</v>
      </c>
      <c r="BI19">
        <v>6.57</v>
      </c>
      <c r="BJ19">
        <v>2.72</v>
      </c>
      <c r="BK19">
        <v>2.48</v>
      </c>
      <c r="BL19">
        <v>0.78</v>
      </c>
      <c r="BM19">
        <v>0</v>
      </c>
      <c r="BN19">
        <v>0.47</v>
      </c>
      <c r="BO19">
        <v>13.63</v>
      </c>
      <c r="BP19">
        <v>3.61</v>
      </c>
      <c r="BQ19">
        <v>4.1399999999999997</v>
      </c>
      <c r="BR19">
        <v>0.99</v>
      </c>
      <c r="BS19">
        <v>0.39</v>
      </c>
      <c r="BT19">
        <v>0</v>
      </c>
      <c r="BU19">
        <v>0</v>
      </c>
      <c r="BV19">
        <v>0</v>
      </c>
      <c r="BW19">
        <f t="shared" si="2"/>
        <v>68.05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113.72824900000001</v>
      </c>
      <c r="L20">
        <v>346.83623299999999</v>
      </c>
      <c r="M20">
        <v>44.477400000000003</v>
      </c>
      <c r="N20">
        <v>114.215062</v>
      </c>
      <c r="O20">
        <v>119.572293</v>
      </c>
      <c r="P20">
        <v>121.430554</v>
      </c>
      <c r="Q20">
        <v>16.393208999999999</v>
      </c>
      <c r="R20">
        <v>32.889394000000003</v>
      </c>
      <c r="S20">
        <v>20.601254999999998</v>
      </c>
      <c r="T20">
        <v>0</v>
      </c>
      <c r="U20">
        <v>330.6798</v>
      </c>
      <c r="V20">
        <v>14.952722</v>
      </c>
      <c r="W20">
        <v>30.902898</v>
      </c>
      <c r="X20">
        <v>123.811448</v>
      </c>
      <c r="Y20">
        <v>0</v>
      </c>
      <c r="Z20">
        <v>6.3368690000000001</v>
      </c>
      <c r="AA20">
        <v>0</v>
      </c>
      <c r="AB20">
        <v>12.631000999999999</v>
      </c>
      <c r="AC20">
        <v>9.3575029999999995</v>
      </c>
      <c r="AD20">
        <v>35.334533</v>
      </c>
      <c r="AE20">
        <v>47.800206000000003</v>
      </c>
      <c r="AF20">
        <v>27.647538999999998</v>
      </c>
      <c r="AG20">
        <v>37.898226000000001</v>
      </c>
      <c r="AH20">
        <v>67.849984000000006</v>
      </c>
      <c r="AI20">
        <v>3.077159</v>
      </c>
      <c r="AJ20">
        <v>0</v>
      </c>
      <c r="AK20">
        <v>24.539922000000001</v>
      </c>
      <c r="AL20">
        <v>46.065049999999999</v>
      </c>
      <c r="AM20">
        <v>0</v>
      </c>
      <c r="AN20">
        <v>0.83235599999999998</v>
      </c>
      <c r="AO20">
        <v>28.426860000000001</v>
      </c>
      <c r="AP20">
        <v>11.14739</v>
      </c>
      <c r="AQ20">
        <v>60.183723999999998</v>
      </c>
      <c r="AR20">
        <v>21.349152</v>
      </c>
      <c r="AS20">
        <v>15.608086999999999</v>
      </c>
      <c r="AT20">
        <v>9.0826720000000005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68.05</v>
      </c>
      <c r="BA20">
        <f t="shared" si="1"/>
        <v>1963.7087499999998</v>
      </c>
      <c r="BD20">
        <v>21.1</v>
      </c>
      <c r="BE20">
        <v>3.46</v>
      </c>
      <c r="BF20">
        <v>0.76</v>
      </c>
      <c r="BG20">
        <v>1.86</v>
      </c>
      <c r="BH20">
        <v>5.09</v>
      </c>
      <c r="BI20">
        <v>6.57</v>
      </c>
      <c r="BJ20">
        <v>2.72</v>
      </c>
      <c r="BK20">
        <v>2.48</v>
      </c>
      <c r="BL20">
        <v>0.78</v>
      </c>
      <c r="BM20">
        <v>0</v>
      </c>
      <c r="BN20">
        <v>0.47</v>
      </c>
      <c r="BO20">
        <v>13.63</v>
      </c>
      <c r="BP20">
        <v>3.61</v>
      </c>
      <c r="BQ20">
        <v>4.1399999999999997</v>
      </c>
      <c r="BR20">
        <v>0.99</v>
      </c>
      <c r="BS20">
        <v>0.39</v>
      </c>
      <c r="BT20">
        <v>0</v>
      </c>
      <c r="BU20">
        <v>0</v>
      </c>
      <c r="BV20">
        <v>0</v>
      </c>
      <c r="BW20">
        <f t="shared" si="2"/>
        <v>68.05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101.817277</v>
      </c>
      <c r="L21">
        <v>344.59457400000002</v>
      </c>
      <c r="M21">
        <v>44.477400000000003</v>
      </c>
      <c r="N21">
        <v>114.215062</v>
      </c>
      <c r="O21">
        <v>119.572293</v>
      </c>
      <c r="P21">
        <v>125.092688</v>
      </c>
      <c r="Q21">
        <v>10.437524</v>
      </c>
      <c r="R21">
        <v>18.981397999999999</v>
      </c>
      <c r="S21">
        <v>15.563706</v>
      </c>
      <c r="T21">
        <v>0</v>
      </c>
      <c r="U21">
        <v>330.6798</v>
      </c>
      <c r="V21">
        <v>14.952722</v>
      </c>
      <c r="W21">
        <v>30.902898</v>
      </c>
      <c r="X21">
        <v>123.811448</v>
      </c>
      <c r="Y21">
        <v>0</v>
      </c>
      <c r="Z21">
        <v>6.3368690000000001</v>
      </c>
      <c r="AA21">
        <v>0</v>
      </c>
      <c r="AB21">
        <v>12.631000999999999</v>
      </c>
      <c r="AC21">
        <v>9.3575029999999995</v>
      </c>
      <c r="AD21">
        <v>35.334533</v>
      </c>
      <c r="AE21">
        <v>47.800206000000003</v>
      </c>
      <c r="AF21">
        <v>27.647538999999998</v>
      </c>
      <c r="AG21">
        <v>37.898226000000001</v>
      </c>
      <c r="AH21">
        <v>67.849984000000006</v>
      </c>
      <c r="AI21">
        <v>13.539501</v>
      </c>
      <c r="AJ21">
        <v>0</v>
      </c>
      <c r="AK21">
        <v>24.539922000000001</v>
      </c>
      <c r="AL21">
        <v>46.065049999999999</v>
      </c>
      <c r="AM21">
        <v>0</v>
      </c>
      <c r="AN21">
        <v>0.83235599999999998</v>
      </c>
      <c r="AO21">
        <v>28.426860000000001</v>
      </c>
      <c r="AP21">
        <v>11.14739</v>
      </c>
      <c r="AQ21">
        <v>60.183723999999998</v>
      </c>
      <c r="AR21">
        <v>21.349152</v>
      </c>
      <c r="AS21">
        <v>15.608086999999999</v>
      </c>
      <c r="AT21">
        <v>9.0826720000000005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68.05</v>
      </c>
      <c r="BA21">
        <f t="shared" si="1"/>
        <v>1938.7793649999996</v>
      </c>
      <c r="BD21">
        <v>21.1</v>
      </c>
      <c r="BE21">
        <v>3.46</v>
      </c>
      <c r="BF21">
        <v>0.76</v>
      </c>
      <c r="BG21">
        <v>1.86</v>
      </c>
      <c r="BH21">
        <v>5.09</v>
      </c>
      <c r="BI21">
        <v>6.57</v>
      </c>
      <c r="BJ21">
        <v>2.72</v>
      </c>
      <c r="BK21">
        <v>2.48</v>
      </c>
      <c r="BL21">
        <v>0.78</v>
      </c>
      <c r="BM21">
        <v>0</v>
      </c>
      <c r="BN21">
        <v>0.47</v>
      </c>
      <c r="BO21">
        <v>13.63</v>
      </c>
      <c r="BP21">
        <v>3.61</v>
      </c>
      <c r="BQ21">
        <v>4.1399999999999997</v>
      </c>
      <c r="BR21">
        <v>0.99</v>
      </c>
      <c r="BS21">
        <v>0.39</v>
      </c>
      <c r="BT21">
        <v>0</v>
      </c>
      <c r="BU21">
        <v>0</v>
      </c>
      <c r="BV21">
        <v>0</v>
      </c>
      <c r="BW21">
        <f t="shared" si="2"/>
        <v>68.05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101.817277</v>
      </c>
      <c r="L22">
        <v>344.59457400000002</v>
      </c>
      <c r="M22">
        <v>44.477400000000003</v>
      </c>
      <c r="N22">
        <v>114.215062</v>
      </c>
      <c r="O22">
        <v>119.572293</v>
      </c>
      <c r="P22">
        <v>125.81786200000001</v>
      </c>
      <c r="Q22">
        <v>16.393208999999999</v>
      </c>
      <c r="R22">
        <v>18.981397999999999</v>
      </c>
      <c r="S22">
        <v>20.601254999999998</v>
      </c>
      <c r="T22">
        <v>0</v>
      </c>
      <c r="U22">
        <v>330.6798</v>
      </c>
      <c r="V22">
        <v>14.952722</v>
      </c>
      <c r="W22">
        <v>30.902898</v>
      </c>
      <c r="X22">
        <v>123.811448</v>
      </c>
      <c r="Y22">
        <v>0</v>
      </c>
      <c r="Z22">
        <v>6.3368690000000001</v>
      </c>
      <c r="AA22">
        <v>0</v>
      </c>
      <c r="AB22">
        <v>12.631000999999999</v>
      </c>
      <c r="AC22">
        <v>9.3575029999999995</v>
      </c>
      <c r="AD22">
        <v>35.334533</v>
      </c>
      <c r="AE22">
        <v>47.800206000000003</v>
      </c>
      <c r="AF22">
        <v>27.647538999999998</v>
      </c>
      <c r="AG22">
        <v>37.898226000000001</v>
      </c>
      <c r="AH22">
        <v>67.849984000000006</v>
      </c>
      <c r="AI22">
        <v>13.539501</v>
      </c>
      <c r="AJ22">
        <v>0</v>
      </c>
      <c r="AK22">
        <v>24.539922000000001</v>
      </c>
      <c r="AL22">
        <v>46.065049999999999</v>
      </c>
      <c r="AM22">
        <v>0</v>
      </c>
      <c r="AN22">
        <v>0.83235599999999998</v>
      </c>
      <c r="AO22">
        <v>28.426860000000001</v>
      </c>
      <c r="AP22">
        <v>11.14739</v>
      </c>
      <c r="AQ22">
        <v>60.183723999999998</v>
      </c>
      <c r="AR22">
        <v>21.349152</v>
      </c>
      <c r="AS22">
        <v>15.608086999999999</v>
      </c>
      <c r="AT22">
        <v>9.0826720000000005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68.05</v>
      </c>
      <c r="BA22">
        <f t="shared" si="1"/>
        <v>1950.4977729999998</v>
      </c>
      <c r="BD22">
        <v>21.1</v>
      </c>
      <c r="BE22">
        <v>3.46</v>
      </c>
      <c r="BF22">
        <v>0.76</v>
      </c>
      <c r="BG22">
        <v>1.86</v>
      </c>
      <c r="BH22">
        <v>5.09</v>
      </c>
      <c r="BI22">
        <v>6.57</v>
      </c>
      <c r="BJ22">
        <v>2.72</v>
      </c>
      <c r="BK22">
        <v>2.48</v>
      </c>
      <c r="BL22">
        <v>0.78</v>
      </c>
      <c r="BM22">
        <v>0</v>
      </c>
      <c r="BN22">
        <v>0.47</v>
      </c>
      <c r="BO22">
        <v>13.63</v>
      </c>
      <c r="BP22">
        <v>3.61</v>
      </c>
      <c r="BQ22">
        <v>4.1399999999999997</v>
      </c>
      <c r="BR22">
        <v>0.99</v>
      </c>
      <c r="BS22">
        <v>0.39</v>
      </c>
      <c r="BT22">
        <v>0</v>
      </c>
      <c r="BU22">
        <v>0</v>
      </c>
      <c r="BV22">
        <v>0</v>
      </c>
      <c r="BW22">
        <f t="shared" si="2"/>
        <v>68.05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101.817277</v>
      </c>
      <c r="L23">
        <v>331.64670000000001</v>
      </c>
      <c r="M23">
        <v>44.477400000000003</v>
      </c>
      <c r="N23">
        <v>114.215062</v>
      </c>
      <c r="O23">
        <v>119.572293</v>
      </c>
      <c r="P23">
        <v>127.26821200000001</v>
      </c>
      <c r="Q23">
        <v>16.393208999999999</v>
      </c>
      <c r="R23">
        <v>18.981397999999999</v>
      </c>
      <c r="S23">
        <v>20.601254999999998</v>
      </c>
      <c r="T23">
        <v>0</v>
      </c>
      <c r="U23">
        <v>330.6798</v>
      </c>
      <c r="V23">
        <v>20.043837</v>
      </c>
      <c r="W23">
        <v>33.647452999999999</v>
      </c>
      <c r="X23">
        <v>142.632858</v>
      </c>
      <c r="Y23">
        <v>0</v>
      </c>
      <c r="Z23">
        <v>6.3368690000000001</v>
      </c>
      <c r="AA23">
        <v>0</v>
      </c>
      <c r="AB23">
        <v>12.631000999999999</v>
      </c>
      <c r="AC23">
        <v>9.3575029999999995</v>
      </c>
      <c r="AD23">
        <v>35.334533</v>
      </c>
      <c r="AE23">
        <v>47.800206000000003</v>
      </c>
      <c r="AF23">
        <v>27.647538999999998</v>
      </c>
      <c r="AG23">
        <v>37.898226000000001</v>
      </c>
      <c r="AH23">
        <v>67.849984000000006</v>
      </c>
      <c r="AI23">
        <v>13.539501</v>
      </c>
      <c r="AJ23">
        <v>0</v>
      </c>
      <c r="AK23">
        <v>24.539922000000001</v>
      </c>
      <c r="AL23">
        <v>56.17689</v>
      </c>
      <c r="AM23">
        <v>0</v>
      </c>
      <c r="AN23">
        <v>0.83235599999999998</v>
      </c>
      <c r="AO23">
        <v>28.426860000000001</v>
      </c>
      <c r="AP23">
        <v>11.14739</v>
      </c>
      <c r="AQ23">
        <v>60.183723999999998</v>
      </c>
      <c r="AR23">
        <v>21.349152</v>
      </c>
      <c r="AS23">
        <v>15.608086999999999</v>
      </c>
      <c r="AT23">
        <v>9.0826720000000005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68.05</v>
      </c>
      <c r="BA23">
        <f t="shared" si="1"/>
        <v>1975.7691689999999</v>
      </c>
      <c r="BD23">
        <v>21.1</v>
      </c>
      <c r="BE23">
        <v>3.46</v>
      </c>
      <c r="BF23">
        <v>0.76</v>
      </c>
      <c r="BG23">
        <v>1.86</v>
      </c>
      <c r="BH23">
        <v>5.09</v>
      </c>
      <c r="BI23">
        <v>6.57</v>
      </c>
      <c r="BJ23">
        <v>2.72</v>
      </c>
      <c r="BK23">
        <v>2.48</v>
      </c>
      <c r="BL23">
        <v>0.78</v>
      </c>
      <c r="BM23">
        <v>0</v>
      </c>
      <c r="BN23">
        <v>0.47</v>
      </c>
      <c r="BO23">
        <v>13.63</v>
      </c>
      <c r="BP23">
        <v>3.61</v>
      </c>
      <c r="BQ23">
        <v>4.1399999999999997</v>
      </c>
      <c r="BR23">
        <v>0.99</v>
      </c>
      <c r="BS23">
        <v>0.39</v>
      </c>
      <c r="BT23">
        <v>0</v>
      </c>
      <c r="BU23">
        <v>0</v>
      </c>
      <c r="BV23">
        <v>0</v>
      </c>
      <c r="BW23">
        <f t="shared" si="2"/>
        <v>68.05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101.817277</v>
      </c>
      <c r="L24">
        <v>331.42431299999998</v>
      </c>
      <c r="M24">
        <v>44.477400000000003</v>
      </c>
      <c r="N24">
        <v>114.215062</v>
      </c>
      <c r="O24">
        <v>119.572293</v>
      </c>
      <c r="P24">
        <v>127.26821200000001</v>
      </c>
      <c r="Q24">
        <v>16.393208999999999</v>
      </c>
      <c r="R24">
        <v>15.632783</v>
      </c>
      <c r="S24">
        <v>10.445061000000001</v>
      </c>
      <c r="T24">
        <v>0</v>
      </c>
      <c r="U24">
        <v>330.6798</v>
      </c>
      <c r="V24">
        <v>20.043837</v>
      </c>
      <c r="W24">
        <v>33.647452999999999</v>
      </c>
      <c r="X24">
        <v>142.632858</v>
      </c>
      <c r="Y24">
        <v>0</v>
      </c>
      <c r="Z24">
        <v>6.3368690000000001</v>
      </c>
      <c r="AA24">
        <v>0</v>
      </c>
      <c r="AB24">
        <v>12.631000999999999</v>
      </c>
      <c r="AC24">
        <v>9.3575029999999995</v>
      </c>
      <c r="AD24">
        <v>35.334533</v>
      </c>
      <c r="AE24">
        <v>47.800206000000003</v>
      </c>
      <c r="AF24">
        <v>27.647538999999998</v>
      </c>
      <c r="AG24">
        <v>37.898226000000001</v>
      </c>
      <c r="AH24">
        <v>67.849984000000006</v>
      </c>
      <c r="AI24">
        <v>3.077159</v>
      </c>
      <c r="AJ24">
        <v>0</v>
      </c>
      <c r="AK24">
        <v>24.539922000000001</v>
      </c>
      <c r="AL24">
        <v>56.17689</v>
      </c>
      <c r="AM24">
        <v>0</v>
      </c>
      <c r="AN24">
        <v>0.83235599999999998</v>
      </c>
      <c r="AO24">
        <v>28.426860000000001</v>
      </c>
      <c r="AP24">
        <v>11.14739</v>
      </c>
      <c r="AQ24">
        <v>60.183723999999998</v>
      </c>
      <c r="AR24">
        <v>21.349152</v>
      </c>
      <c r="AS24">
        <v>15.608086999999999</v>
      </c>
      <c r="AT24">
        <v>9.0826720000000005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68.05</v>
      </c>
      <c r="BA24">
        <f t="shared" si="1"/>
        <v>1951.5796309999996</v>
      </c>
      <c r="BD24">
        <v>21.1</v>
      </c>
      <c r="BE24">
        <v>3.46</v>
      </c>
      <c r="BF24">
        <v>0.76</v>
      </c>
      <c r="BG24">
        <v>1.86</v>
      </c>
      <c r="BH24">
        <v>5.09</v>
      </c>
      <c r="BI24">
        <v>6.57</v>
      </c>
      <c r="BJ24">
        <v>2.72</v>
      </c>
      <c r="BK24">
        <v>2.48</v>
      </c>
      <c r="BL24">
        <v>0.78</v>
      </c>
      <c r="BM24">
        <v>0</v>
      </c>
      <c r="BN24">
        <v>0.47</v>
      </c>
      <c r="BO24">
        <v>13.63</v>
      </c>
      <c r="BP24">
        <v>3.61</v>
      </c>
      <c r="BQ24">
        <v>4.1399999999999997</v>
      </c>
      <c r="BR24">
        <v>0.99</v>
      </c>
      <c r="BS24">
        <v>0.39</v>
      </c>
      <c r="BT24">
        <v>0</v>
      </c>
      <c r="BU24">
        <v>0</v>
      </c>
      <c r="BV24">
        <v>0</v>
      </c>
      <c r="BW24">
        <f t="shared" si="2"/>
        <v>68.05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127.722365</v>
      </c>
      <c r="L25">
        <v>437.937727</v>
      </c>
      <c r="M25">
        <v>44.477400000000003</v>
      </c>
      <c r="N25">
        <v>114.215062</v>
      </c>
      <c r="O25">
        <v>119.572293</v>
      </c>
      <c r="P25">
        <v>127.26821200000001</v>
      </c>
      <c r="Q25">
        <v>11.831664999999999</v>
      </c>
      <c r="R25">
        <v>22.985534000000001</v>
      </c>
      <c r="S25">
        <v>14.309733</v>
      </c>
      <c r="T25">
        <v>0</v>
      </c>
      <c r="U25">
        <v>330.6798</v>
      </c>
      <c r="V25">
        <v>20.043837</v>
      </c>
      <c r="W25">
        <v>33.647452999999999</v>
      </c>
      <c r="X25">
        <v>142.632858</v>
      </c>
      <c r="Y25">
        <v>0</v>
      </c>
      <c r="Z25">
        <v>6.3368690000000001</v>
      </c>
      <c r="AA25">
        <v>0</v>
      </c>
      <c r="AB25">
        <v>12.631000999999999</v>
      </c>
      <c r="AC25">
        <v>9.3575029999999995</v>
      </c>
      <c r="AD25">
        <v>35.334533</v>
      </c>
      <c r="AE25">
        <v>47.800206000000003</v>
      </c>
      <c r="AF25">
        <v>27.647538999999998</v>
      </c>
      <c r="AG25">
        <v>37.898226000000001</v>
      </c>
      <c r="AH25">
        <v>82.408886999999993</v>
      </c>
      <c r="AI25">
        <v>3.6925910000000002</v>
      </c>
      <c r="AJ25">
        <v>0</v>
      </c>
      <c r="AK25">
        <v>24.539922000000001</v>
      </c>
      <c r="AL25">
        <v>56.17689</v>
      </c>
      <c r="AM25">
        <v>0</v>
      </c>
      <c r="AN25">
        <v>0.813859</v>
      </c>
      <c r="AO25">
        <v>28.426860000000001</v>
      </c>
      <c r="AP25">
        <v>11.14739</v>
      </c>
      <c r="AQ25">
        <v>60.183723999999998</v>
      </c>
      <c r="AR25">
        <v>21.349152</v>
      </c>
      <c r="AS25">
        <v>15.608086999999999</v>
      </c>
      <c r="AT25">
        <v>9.0826720000000005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68.05</v>
      </c>
      <c r="BA25">
        <f t="shared" si="1"/>
        <v>2105.8098500000006</v>
      </c>
      <c r="BD25">
        <v>21.1</v>
      </c>
      <c r="BE25">
        <v>3.46</v>
      </c>
      <c r="BF25">
        <v>0.76</v>
      </c>
      <c r="BG25">
        <v>1.86</v>
      </c>
      <c r="BH25">
        <v>5.09</v>
      </c>
      <c r="BI25">
        <v>6.57</v>
      </c>
      <c r="BJ25">
        <v>2.72</v>
      </c>
      <c r="BK25">
        <v>2.48</v>
      </c>
      <c r="BL25">
        <v>0.78</v>
      </c>
      <c r="BM25">
        <v>0</v>
      </c>
      <c r="BN25">
        <v>0.47</v>
      </c>
      <c r="BO25">
        <v>13.63</v>
      </c>
      <c r="BP25">
        <v>3.61</v>
      </c>
      <c r="BQ25">
        <v>4.1399999999999997</v>
      </c>
      <c r="BR25">
        <v>0.99</v>
      </c>
      <c r="BS25">
        <v>0.39</v>
      </c>
      <c r="BT25">
        <v>0</v>
      </c>
      <c r="BU25">
        <v>0</v>
      </c>
      <c r="BV25">
        <v>0</v>
      </c>
      <c r="BW25">
        <f t="shared" si="2"/>
        <v>68.05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127.722365</v>
      </c>
      <c r="L26">
        <v>574.20101</v>
      </c>
      <c r="M26">
        <v>44.477400000000003</v>
      </c>
      <c r="N26">
        <v>114.215062</v>
      </c>
      <c r="O26">
        <v>119.572293</v>
      </c>
      <c r="P26">
        <v>127.26821200000001</v>
      </c>
      <c r="Q26">
        <v>21.097757999999999</v>
      </c>
      <c r="R26">
        <v>40.986987999999997</v>
      </c>
      <c r="S26">
        <v>25.516587999999999</v>
      </c>
      <c r="T26">
        <v>0</v>
      </c>
      <c r="U26">
        <v>330.6798</v>
      </c>
      <c r="V26">
        <v>20.043837</v>
      </c>
      <c r="W26">
        <v>33.647452999999999</v>
      </c>
      <c r="X26">
        <v>142.632858</v>
      </c>
      <c r="Y26">
        <v>0</v>
      </c>
      <c r="Z26">
        <v>6.3368690000000001</v>
      </c>
      <c r="AA26">
        <v>13.520163</v>
      </c>
      <c r="AB26">
        <v>12.631000999999999</v>
      </c>
      <c r="AC26">
        <v>9.3575029999999995</v>
      </c>
      <c r="AD26">
        <v>35.334533</v>
      </c>
      <c r="AE26">
        <v>47.800206000000003</v>
      </c>
      <c r="AF26">
        <v>27.647538999999998</v>
      </c>
      <c r="AG26">
        <v>37.898226000000001</v>
      </c>
      <c r="AH26">
        <v>82.408886999999993</v>
      </c>
      <c r="AI26">
        <v>13.539501</v>
      </c>
      <c r="AJ26">
        <v>0</v>
      </c>
      <c r="AK26">
        <v>24.539922000000001</v>
      </c>
      <c r="AL26">
        <v>56.17689</v>
      </c>
      <c r="AM26">
        <v>0</v>
      </c>
      <c r="AN26">
        <v>0.813859</v>
      </c>
      <c r="AO26">
        <v>28.426860000000001</v>
      </c>
      <c r="AP26">
        <v>11.14739</v>
      </c>
      <c r="AQ26">
        <v>60.183723999999998</v>
      </c>
      <c r="AR26">
        <v>23.484067</v>
      </c>
      <c r="AS26">
        <v>15.608086999999999</v>
      </c>
      <c r="AT26">
        <v>9.0826720000000005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68.05</v>
      </c>
      <c r="BA26">
        <f t="shared" si="1"/>
        <v>2306.0495229999997</v>
      </c>
      <c r="BD26">
        <v>21.1</v>
      </c>
      <c r="BE26">
        <v>3.46</v>
      </c>
      <c r="BF26">
        <v>0.76</v>
      </c>
      <c r="BG26">
        <v>1.86</v>
      </c>
      <c r="BH26">
        <v>5.09</v>
      </c>
      <c r="BI26">
        <v>6.57</v>
      </c>
      <c r="BJ26">
        <v>2.72</v>
      </c>
      <c r="BK26">
        <v>2.48</v>
      </c>
      <c r="BL26">
        <v>0.78</v>
      </c>
      <c r="BM26">
        <v>0</v>
      </c>
      <c r="BN26">
        <v>0.47</v>
      </c>
      <c r="BO26">
        <v>13.63</v>
      </c>
      <c r="BP26">
        <v>3.61</v>
      </c>
      <c r="BQ26">
        <v>4.1399999999999997</v>
      </c>
      <c r="BR26">
        <v>0.99</v>
      </c>
      <c r="BS26">
        <v>0.39</v>
      </c>
      <c r="BT26">
        <v>0</v>
      </c>
      <c r="BU26">
        <v>0</v>
      </c>
      <c r="BV26">
        <v>0</v>
      </c>
      <c r="BW26">
        <f t="shared" si="2"/>
        <v>68.05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208.39605399999999</v>
      </c>
      <c r="L27">
        <v>597.71601799999996</v>
      </c>
      <c r="M27">
        <v>44.477400000000003</v>
      </c>
      <c r="N27">
        <v>114.215062</v>
      </c>
      <c r="O27">
        <v>119.572293</v>
      </c>
      <c r="P27">
        <v>127.26821200000001</v>
      </c>
      <c r="Q27">
        <v>21.097757999999999</v>
      </c>
      <c r="R27">
        <v>40.986987999999997</v>
      </c>
      <c r="S27">
        <v>25.516587999999999</v>
      </c>
      <c r="T27">
        <v>0</v>
      </c>
      <c r="U27">
        <v>330.6798</v>
      </c>
      <c r="V27">
        <v>20.043837</v>
      </c>
      <c r="W27">
        <v>33.647452999999999</v>
      </c>
      <c r="X27">
        <v>142.632858</v>
      </c>
      <c r="Y27">
        <v>0</v>
      </c>
      <c r="Z27">
        <v>6.3368690000000001</v>
      </c>
      <c r="AA27">
        <v>13.520163</v>
      </c>
      <c r="AB27">
        <v>12.631000999999999</v>
      </c>
      <c r="AC27">
        <v>9.3575029999999995</v>
      </c>
      <c r="AD27">
        <v>35.334533</v>
      </c>
      <c r="AE27">
        <v>47.800206000000003</v>
      </c>
      <c r="AF27">
        <v>27.647538999999998</v>
      </c>
      <c r="AG27">
        <v>37.898226000000001</v>
      </c>
      <c r="AH27">
        <v>100.72197300000001</v>
      </c>
      <c r="AI27">
        <v>16.001228000000001</v>
      </c>
      <c r="AJ27">
        <v>0</v>
      </c>
      <c r="AK27">
        <v>24.539922000000001</v>
      </c>
      <c r="AL27">
        <v>56.17689</v>
      </c>
      <c r="AM27">
        <v>0</v>
      </c>
      <c r="AN27">
        <v>0.813859</v>
      </c>
      <c r="AO27">
        <v>28.426860000000001</v>
      </c>
      <c r="AP27">
        <v>11.14739</v>
      </c>
      <c r="AQ27">
        <v>60.183723999999998</v>
      </c>
      <c r="AR27">
        <v>21.349152</v>
      </c>
      <c r="AS27">
        <v>15.608086999999999</v>
      </c>
      <c r="AT27">
        <v>9.0826720000000005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68.23</v>
      </c>
      <c r="BA27">
        <f t="shared" si="1"/>
        <v>2429.0581179999995</v>
      </c>
      <c r="BD27">
        <v>21.1</v>
      </c>
      <c r="BE27">
        <v>3.46</v>
      </c>
      <c r="BF27">
        <v>0.76</v>
      </c>
      <c r="BG27">
        <v>1.91</v>
      </c>
      <c r="BH27">
        <v>5.09</v>
      </c>
      <c r="BI27">
        <v>6.57</v>
      </c>
      <c r="BJ27">
        <v>2.72</v>
      </c>
      <c r="BK27">
        <v>2.48</v>
      </c>
      <c r="BL27">
        <v>0.78</v>
      </c>
      <c r="BM27">
        <v>0</v>
      </c>
      <c r="BN27">
        <v>0.48</v>
      </c>
      <c r="BO27">
        <v>13.63</v>
      </c>
      <c r="BP27">
        <v>3.61</v>
      </c>
      <c r="BQ27">
        <v>4.26</v>
      </c>
      <c r="BR27">
        <v>0.99</v>
      </c>
      <c r="BS27">
        <v>0.39</v>
      </c>
      <c r="BT27">
        <v>0</v>
      </c>
      <c r="BU27">
        <v>0</v>
      </c>
      <c r="BV27">
        <v>0</v>
      </c>
      <c r="BW27">
        <f t="shared" si="2"/>
        <v>68.23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208.39605399999999</v>
      </c>
      <c r="L28">
        <v>614.15331800000001</v>
      </c>
      <c r="M28">
        <v>44.477400000000003</v>
      </c>
      <c r="N28">
        <v>114.215062</v>
      </c>
      <c r="O28">
        <v>119.572293</v>
      </c>
      <c r="P28">
        <v>127.26821200000001</v>
      </c>
      <c r="Q28">
        <v>21.097757999999999</v>
      </c>
      <c r="R28">
        <v>40.986987999999997</v>
      </c>
      <c r="S28">
        <v>25.516587999999999</v>
      </c>
      <c r="T28">
        <v>0</v>
      </c>
      <c r="U28">
        <v>330.6798</v>
      </c>
      <c r="V28">
        <v>20.043837</v>
      </c>
      <c r="W28">
        <v>33.647452999999999</v>
      </c>
      <c r="X28">
        <v>142.632858</v>
      </c>
      <c r="Y28">
        <v>0</v>
      </c>
      <c r="Z28">
        <v>6.3368690000000001</v>
      </c>
      <c r="AA28">
        <v>13.520163</v>
      </c>
      <c r="AB28">
        <v>12.631000999999999</v>
      </c>
      <c r="AC28">
        <v>9.3575029999999995</v>
      </c>
      <c r="AD28">
        <v>35.334533</v>
      </c>
      <c r="AE28">
        <v>47.800206000000003</v>
      </c>
      <c r="AF28">
        <v>27.647538999999998</v>
      </c>
      <c r="AG28">
        <v>37.898226000000001</v>
      </c>
      <c r="AH28">
        <v>113.08330599999999</v>
      </c>
      <c r="AI28">
        <v>47.265166000000001</v>
      </c>
      <c r="AJ28">
        <v>0</v>
      </c>
      <c r="AK28">
        <v>24.539922000000001</v>
      </c>
      <c r="AL28">
        <v>58.423966</v>
      </c>
      <c r="AM28">
        <v>0</v>
      </c>
      <c r="AN28">
        <v>0.813859</v>
      </c>
      <c r="AO28">
        <v>28.426860000000001</v>
      </c>
      <c r="AP28">
        <v>11.14739</v>
      </c>
      <c r="AQ28">
        <v>60.183723999999998</v>
      </c>
      <c r="AR28">
        <v>21.349152</v>
      </c>
      <c r="AS28">
        <v>15.608086999999999</v>
      </c>
      <c r="AT28">
        <v>9.0826720000000005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68.23</v>
      </c>
      <c r="BA28">
        <f t="shared" si="1"/>
        <v>2491.3677649999991</v>
      </c>
      <c r="BD28">
        <v>21.1</v>
      </c>
      <c r="BE28">
        <v>3.46</v>
      </c>
      <c r="BF28">
        <v>0.76</v>
      </c>
      <c r="BG28">
        <v>1.91</v>
      </c>
      <c r="BH28">
        <v>5.09</v>
      </c>
      <c r="BI28">
        <v>6.57</v>
      </c>
      <c r="BJ28">
        <v>2.72</v>
      </c>
      <c r="BK28">
        <v>2.48</v>
      </c>
      <c r="BL28">
        <v>0.78</v>
      </c>
      <c r="BM28">
        <v>0</v>
      </c>
      <c r="BN28">
        <v>0.48</v>
      </c>
      <c r="BO28">
        <v>13.63</v>
      </c>
      <c r="BP28">
        <v>3.61</v>
      </c>
      <c r="BQ28">
        <v>4.26</v>
      </c>
      <c r="BR28">
        <v>0.99</v>
      </c>
      <c r="BS28">
        <v>0.39</v>
      </c>
      <c r="BT28">
        <v>0</v>
      </c>
      <c r="BU28">
        <v>0</v>
      </c>
      <c r="BV28">
        <v>0</v>
      </c>
      <c r="BW28">
        <f t="shared" si="2"/>
        <v>68.23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208.39605399999999</v>
      </c>
      <c r="L29">
        <v>631.53083200000003</v>
      </c>
      <c r="M29">
        <v>44.477400000000003</v>
      </c>
      <c r="N29">
        <v>114.215062</v>
      </c>
      <c r="O29">
        <v>119.572293</v>
      </c>
      <c r="P29">
        <v>127.26821200000001</v>
      </c>
      <c r="Q29">
        <v>21.097757999999999</v>
      </c>
      <c r="R29">
        <v>40.986987999999997</v>
      </c>
      <c r="S29">
        <v>25.516587999999999</v>
      </c>
      <c r="T29">
        <v>0</v>
      </c>
      <c r="U29">
        <v>330.6798</v>
      </c>
      <c r="V29">
        <v>20.043837</v>
      </c>
      <c r="W29">
        <v>33.647452999999999</v>
      </c>
      <c r="X29">
        <v>142.632858</v>
      </c>
      <c r="Y29">
        <v>0</v>
      </c>
      <c r="Z29">
        <v>6.3368690000000001</v>
      </c>
      <c r="AA29">
        <v>13.520163</v>
      </c>
      <c r="AB29">
        <v>12.631000999999999</v>
      </c>
      <c r="AC29">
        <v>9.3575029999999995</v>
      </c>
      <c r="AD29">
        <v>35.334533</v>
      </c>
      <c r="AE29">
        <v>47.800206000000003</v>
      </c>
      <c r="AF29">
        <v>27.647538999999998</v>
      </c>
      <c r="AG29">
        <v>37.898226000000001</v>
      </c>
      <c r="AH29">
        <v>113.08330599999999</v>
      </c>
      <c r="AI29">
        <v>47.265166000000001</v>
      </c>
      <c r="AJ29">
        <v>0</v>
      </c>
      <c r="AK29">
        <v>24.539922000000001</v>
      </c>
      <c r="AL29">
        <v>80.894722000000002</v>
      </c>
      <c r="AM29">
        <v>0</v>
      </c>
      <c r="AN29">
        <v>0.813859</v>
      </c>
      <c r="AO29">
        <v>28.426860000000001</v>
      </c>
      <c r="AP29">
        <v>11.14739</v>
      </c>
      <c r="AQ29">
        <v>60.183723999999998</v>
      </c>
      <c r="AR29">
        <v>21.349152</v>
      </c>
      <c r="AS29">
        <v>15.608086999999999</v>
      </c>
      <c r="AT29">
        <v>9.0826720000000005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68.23</v>
      </c>
      <c r="BA29">
        <f t="shared" si="1"/>
        <v>2531.216034999999</v>
      </c>
      <c r="BD29">
        <v>21.1</v>
      </c>
      <c r="BE29">
        <v>3.46</v>
      </c>
      <c r="BF29">
        <v>0.76</v>
      </c>
      <c r="BG29">
        <v>1.91</v>
      </c>
      <c r="BH29">
        <v>5.09</v>
      </c>
      <c r="BI29">
        <v>6.57</v>
      </c>
      <c r="BJ29">
        <v>2.72</v>
      </c>
      <c r="BK29">
        <v>2.48</v>
      </c>
      <c r="BL29">
        <v>0.78</v>
      </c>
      <c r="BM29">
        <v>0</v>
      </c>
      <c r="BN29">
        <v>0.48</v>
      </c>
      <c r="BO29">
        <v>13.63</v>
      </c>
      <c r="BP29">
        <v>3.61</v>
      </c>
      <c r="BQ29">
        <v>4.26</v>
      </c>
      <c r="BR29">
        <v>0.99</v>
      </c>
      <c r="BS29">
        <v>0.39</v>
      </c>
      <c r="BT29">
        <v>0</v>
      </c>
      <c r="BU29">
        <v>0</v>
      </c>
      <c r="BV29">
        <v>0</v>
      </c>
      <c r="BW29">
        <f t="shared" si="2"/>
        <v>68.23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208.39605399999999</v>
      </c>
      <c r="L30">
        <v>601.653235</v>
      </c>
      <c r="M30">
        <v>44.477400000000003</v>
      </c>
      <c r="N30">
        <v>114.215062</v>
      </c>
      <c r="O30">
        <v>119.572293</v>
      </c>
      <c r="P30">
        <v>127.26821200000001</v>
      </c>
      <c r="Q30">
        <v>21.097757999999999</v>
      </c>
      <c r="R30">
        <v>40.986987999999997</v>
      </c>
      <c r="S30">
        <v>25.516587999999999</v>
      </c>
      <c r="T30">
        <v>0</v>
      </c>
      <c r="U30">
        <v>330.6798</v>
      </c>
      <c r="V30">
        <v>20.043837</v>
      </c>
      <c r="W30">
        <v>33.647452999999999</v>
      </c>
      <c r="X30">
        <v>142.632858</v>
      </c>
      <c r="Y30">
        <v>0</v>
      </c>
      <c r="Z30">
        <v>6.3368690000000001</v>
      </c>
      <c r="AA30">
        <v>13.520163</v>
      </c>
      <c r="AB30">
        <v>12.631000999999999</v>
      </c>
      <c r="AC30">
        <v>9.3575029999999995</v>
      </c>
      <c r="AD30">
        <v>35.334533</v>
      </c>
      <c r="AE30">
        <v>47.800206000000003</v>
      </c>
      <c r="AF30">
        <v>27.647538999999998</v>
      </c>
      <c r="AG30">
        <v>37.898226000000001</v>
      </c>
      <c r="AH30">
        <v>113.08330599999999</v>
      </c>
      <c r="AI30">
        <v>47.265166000000001</v>
      </c>
      <c r="AJ30">
        <v>0</v>
      </c>
      <c r="AK30">
        <v>24.539922000000001</v>
      </c>
      <c r="AL30">
        <v>80.894722000000002</v>
      </c>
      <c r="AM30">
        <v>0</v>
      </c>
      <c r="AN30">
        <v>0.813859</v>
      </c>
      <c r="AO30">
        <v>28.426860000000001</v>
      </c>
      <c r="AP30">
        <v>11.14739</v>
      </c>
      <c r="AQ30">
        <v>60.183723999999998</v>
      </c>
      <c r="AR30">
        <v>21.349152</v>
      </c>
      <c r="AS30">
        <v>15.608086999999999</v>
      </c>
      <c r="AT30">
        <v>9.0826720000000005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68.23</v>
      </c>
      <c r="BA30">
        <f t="shared" si="1"/>
        <v>2501.3384379999993</v>
      </c>
      <c r="BD30">
        <v>21.1</v>
      </c>
      <c r="BE30">
        <v>3.46</v>
      </c>
      <c r="BF30">
        <v>0.76</v>
      </c>
      <c r="BG30">
        <v>1.91</v>
      </c>
      <c r="BH30">
        <v>5.09</v>
      </c>
      <c r="BI30">
        <v>6.57</v>
      </c>
      <c r="BJ30">
        <v>2.72</v>
      </c>
      <c r="BK30">
        <v>2.48</v>
      </c>
      <c r="BL30">
        <v>0.78</v>
      </c>
      <c r="BM30">
        <v>0</v>
      </c>
      <c r="BN30">
        <v>0.48</v>
      </c>
      <c r="BO30">
        <v>13.63</v>
      </c>
      <c r="BP30">
        <v>3.61</v>
      </c>
      <c r="BQ30">
        <v>4.26</v>
      </c>
      <c r="BR30">
        <v>0.99</v>
      </c>
      <c r="BS30">
        <v>0.39</v>
      </c>
      <c r="BT30">
        <v>0</v>
      </c>
      <c r="BU30">
        <v>0</v>
      </c>
      <c r="BV30">
        <v>0</v>
      </c>
      <c r="BW30">
        <f t="shared" si="2"/>
        <v>68.23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208.39605399999999</v>
      </c>
      <c r="L31">
        <v>430.51193499999999</v>
      </c>
      <c r="M31">
        <v>44.477400000000003</v>
      </c>
      <c r="N31">
        <v>114.215062</v>
      </c>
      <c r="O31">
        <v>119.572293</v>
      </c>
      <c r="P31">
        <v>127.26821200000001</v>
      </c>
      <c r="Q31">
        <v>21.097757999999999</v>
      </c>
      <c r="R31">
        <v>40.986987999999997</v>
      </c>
      <c r="S31">
        <v>25.516587999999999</v>
      </c>
      <c r="T31">
        <v>0</v>
      </c>
      <c r="U31">
        <v>330.6798</v>
      </c>
      <c r="V31">
        <v>20.043837</v>
      </c>
      <c r="W31">
        <v>33.647452999999999</v>
      </c>
      <c r="X31">
        <v>142.632858</v>
      </c>
      <c r="Y31">
        <v>0</v>
      </c>
      <c r="Z31">
        <v>6.3368690000000001</v>
      </c>
      <c r="AA31">
        <v>13.520163</v>
      </c>
      <c r="AB31">
        <v>12.631000999999999</v>
      </c>
      <c r="AC31">
        <v>9.3575029999999995</v>
      </c>
      <c r="AD31">
        <v>35.334533</v>
      </c>
      <c r="AE31">
        <v>47.800206000000003</v>
      </c>
      <c r="AF31">
        <v>27.647538999999998</v>
      </c>
      <c r="AG31">
        <v>37.898226000000001</v>
      </c>
      <c r="AH31">
        <v>113.08330599999999</v>
      </c>
      <c r="AI31">
        <v>47.265166000000001</v>
      </c>
      <c r="AJ31">
        <v>0</v>
      </c>
      <c r="AK31">
        <v>24.539922000000001</v>
      </c>
      <c r="AL31">
        <v>80.894722000000002</v>
      </c>
      <c r="AM31">
        <v>0</v>
      </c>
      <c r="AN31">
        <v>0.813859</v>
      </c>
      <c r="AO31">
        <v>28.426860000000001</v>
      </c>
      <c r="AP31">
        <v>11.14739</v>
      </c>
      <c r="AQ31">
        <v>60.183723999999998</v>
      </c>
      <c r="AR31">
        <v>21.349152</v>
      </c>
      <c r="AS31">
        <v>15.608086999999999</v>
      </c>
      <c r="AT31">
        <v>9.0826720000000005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68.23</v>
      </c>
      <c r="BA31">
        <f t="shared" si="1"/>
        <v>2330.1971379999991</v>
      </c>
      <c r="BD31">
        <v>21.1</v>
      </c>
      <c r="BE31">
        <v>3.46</v>
      </c>
      <c r="BF31">
        <v>0.76</v>
      </c>
      <c r="BG31">
        <v>1.91</v>
      </c>
      <c r="BH31">
        <v>5.09</v>
      </c>
      <c r="BI31">
        <v>6.57</v>
      </c>
      <c r="BJ31">
        <v>2.72</v>
      </c>
      <c r="BK31">
        <v>2.48</v>
      </c>
      <c r="BL31">
        <v>0.78</v>
      </c>
      <c r="BM31">
        <v>0</v>
      </c>
      <c r="BN31">
        <v>0.48</v>
      </c>
      <c r="BO31">
        <v>13.63</v>
      </c>
      <c r="BP31">
        <v>3.61</v>
      </c>
      <c r="BQ31">
        <v>4.26</v>
      </c>
      <c r="BR31">
        <v>0.99</v>
      </c>
      <c r="BS31">
        <v>0.39</v>
      </c>
      <c r="BT31">
        <v>0</v>
      </c>
      <c r="BU31">
        <v>0</v>
      </c>
      <c r="BV31">
        <v>0</v>
      </c>
      <c r="BW31">
        <f t="shared" si="2"/>
        <v>68.23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170.12876199999999</v>
      </c>
      <c r="L32">
        <v>341.80582299999998</v>
      </c>
      <c r="M32">
        <v>44.477400000000003</v>
      </c>
      <c r="N32">
        <v>114.215062</v>
      </c>
      <c r="O32">
        <v>119.572293</v>
      </c>
      <c r="P32">
        <v>127.26821200000001</v>
      </c>
      <c r="Q32">
        <v>16.705808000000001</v>
      </c>
      <c r="R32">
        <v>33.476979</v>
      </c>
      <c r="S32">
        <v>20.969159999999999</v>
      </c>
      <c r="T32">
        <v>0</v>
      </c>
      <c r="U32">
        <v>330.6798</v>
      </c>
      <c r="V32">
        <v>20.043837</v>
      </c>
      <c r="W32">
        <v>33.647452999999999</v>
      </c>
      <c r="X32">
        <v>142.632858</v>
      </c>
      <c r="Y32">
        <v>0</v>
      </c>
      <c r="Z32">
        <v>6.3368690000000001</v>
      </c>
      <c r="AA32">
        <v>13.520163</v>
      </c>
      <c r="AB32">
        <v>12.631000999999999</v>
      </c>
      <c r="AC32">
        <v>9.3575029999999995</v>
      </c>
      <c r="AD32">
        <v>35.334533</v>
      </c>
      <c r="AE32">
        <v>47.800206000000003</v>
      </c>
      <c r="AF32">
        <v>27.647538999999998</v>
      </c>
      <c r="AG32">
        <v>37.898226000000001</v>
      </c>
      <c r="AH32">
        <v>109.878516</v>
      </c>
      <c r="AI32">
        <v>47.265166000000001</v>
      </c>
      <c r="AJ32">
        <v>0</v>
      </c>
      <c r="AK32">
        <v>24.539922000000001</v>
      </c>
      <c r="AL32">
        <v>80.894722000000002</v>
      </c>
      <c r="AM32">
        <v>0</v>
      </c>
      <c r="AN32">
        <v>0.813859</v>
      </c>
      <c r="AO32">
        <v>28.426860000000001</v>
      </c>
      <c r="AP32">
        <v>11.14739</v>
      </c>
      <c r="AQ32">
        <v>60.183723999999998</v>
      </c>
      <c r="AR32">
        <v>21.349152</v>
      </c>
      <c r="AS32">
        <v>15.608086999999999</v>
      </c>
      <c r="AT32">
        <v>9.0826720000000005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68.23</v>
      </c>
      <c r="BA32">
        <f t="shared" si="1"/>
        <v>2183.5695569999993</v>
      </c>
      <c r="BD32">
        <v>21.1</v>
      </c>
      <c r="BE32">
        <v>3.46</v>
      </c>
      <c r="BF32">
        <v>0.76</v>
      </c>
      <c r="BG32">
        <v>1.91</v>
      </c>
      <c r="BH32">
        <v>5.09</v>
      </c>
      <c r="BI32">
        <v>6.57</v>
      </c>
      <c r="BJ32">
        <v>2.72</v>
      </c>
      <c r="BK32">
        <v>2.48</v>
      </c>
      <c r="BL32">
        <v>0.78</v>
      </c>
      <c r="BM32">
        <v>0</v>
      </c>
      <c r="BN32">
        <v>0.48</v>
      </c>
      <c r="BO32">
        <v>13.63</v>
      </c>
      <c r="BP32">
        <v>3.61</v>
      </c>
      <c r="BQ32">
        <v>4.26</v>
      </c>
      <c r="BR32">
        <v>0.99</v>
      </c>
      <c r="BS32">
        <v>0.39</v>
      </c>
      <c r="BT32">
        <v>0</v>
      </c>
      <c r="BU32">
        <v>0</v>
      </c>
      <c r="BV32">
        <v>0</v>
      </c>
      <c r="BW32">
        <f t="shared" si="2"/>
        <v>68.23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125.65136200000001</v>
      </c>
      <c r="L33">
        <v>343.01664599999998</v>
      </c>
      <c r="M33">
        <v>44.477400000000003</v>
      </c>
      <c r="N33">
        <v>114.215062</v>
      </c>
      <c r="O33">
        <v>119.572293</v>
      </c>
      <c r="P33">
        <v>132.70702499999999</v>
      </c>
      <c r="Q33">
        <v>16.705808000000001</v>
      </c>
      <c r="R33">
        <v>33.476979</v>
      </c>
      <c r="S33">
        <v>20.969159999999999</v>
      </c>
      <c r="T33">
        <v>0</v>
      </c>
      <c r="U33">
        <v>333.94308799999999</v>
      </c>
      <c r="V33">
        <v>20.043837</v>
      </c>
      <c r="W33">
        <v>33.647452999999999</v>
      </c>
      <c r="X33">
        <v>142.632858</v>
      </c>
      <c r="Y33">
        <v>0</v>
      </c>
      <c r="Z33">
        <v>6.3368690000000001</v>
      </c>
      <c r="AA33">
        <v>13.520163</v>
      </c>
      <c r="AB33">
        <v>12.631000999999999</v>
      </c>
      <c r="AC33">
        <v>9.3575029999999995</v>
      </c>
      <c r="AD33">
        <v>35.334533</v>
      </c>
      <c r="AE33">
        <v>47.800206000000003</v>
      </c>
      <c r="AF33">
        <v>27.647538999999998</v>
      </c>
      <c r="AG33">
        <v>37.898226000000001</v>
      </c>
      <c r="AH33">
        <v>90.466645</v>
      </c>
      <c r="AI33">
        <v>47.265166000000001</v>
      </c>
      <c r="AJ33">
        <v>0</v>
      </c>
      <c r="AK33">
        <v>24.539922000000001</v>
      </c>
      <c r="AL33">
        <v>80.894722000000002</v>
      </c>
      <c r="AM33">
        <v>0</v>
      </c>
      <c r="AN33">
        <v>0.813859</v>
      </c>
      <c r="AO33">
        <v>28.426860000000001</v>
      </c>
      <c r="AP33">
        <v>11.14739</v>
      </c>
      <c r="AQ33">
        <v>60.183723999999998</v>
      </c>
      <c r="AR33">
        <v>32.023727999999998</v>
      </c>
      <c r="AS33">
        <v>18.209434000000002</v>
      </c>
      <c r="AT33">
        <v>9.0826720000000005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68.23</v>
      </c>
      <c r="BA33">
        <f t="shared" si="1"/>
        <v>2142.8691329999997</v>
      </c>
      <c r="BD33">
        <v>21.1</v>
      </c>
      <c r="BE33">
        <v>3.46</v>
      </c>
      <c r="BF33">
        <v>0.76</v>
      </c>
      <c r="BG33">
        <v>1.91</v>
      </c>
      <c r="BH33">
        <v>5.09</v>
      </c>
      <c r="BI33">
        <v>6.57</v>
      </c>
      <c r="BJ33">
        <v>2.72</v>
      </c>
      <c r="BK33">
        <v>2.48</v>
      </c>
      <c r="BL33">
        <v>0.78</v>
      </c>
      <c r="BM33">
        <v>0</v>
      </c>
      <c r="BN33">
        <v>0.48</v>
      </c>
      <c r="BO33">
        <v>13.63</v>
      </c>
      <c r="BP33">
        <v>3.61</v>
      </c>
      <c r="BQ33">
        <v>4.26</v>
      </c>
      <c r="BR33">
        <v>0.99</v>
      </c>
      <c r="BS33">
        <v>0.39</v>
      </c>
      <c r="BT33">
        <v>0</v>
      </c>
      <c r="BU33">
        <v>0</v>
      </c>
      <c r="BV33">
        <v>0</v>
      </c>
      <c r="BW33">
        <f t="shared" si="2"/>
        <v>68.23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131.45276200000001</v>
      </c>
      <c r="L34">
        <v>343.064571</v>
      </c>
      <c r="M34">
        <v>44.477400000000003</v>
      </c>
      <c r="N34">
        <v>114.215062</v>
      </c>
      <c r="O34">
        <v>119.572293</v>
      </c>
      <c r="P34">
        <v>132.70702499999999</v>
      </c>
      <c r="Q34">
        <v>16.705808000000001</v>
      </c>
      <c r="R34">
        <v>33.476979</v>
      </c>
      <c r="S34">
        <v>20.969159999999999</v>
      </c>
      <c r="T34">
        <v>0</v>
      </c>
      <c r="U34">
        <v>333.94308799999999</v>
      </c>
      <c r="V34">
        <v>20.043837</v>
      </c>
      <c r="W34">
        <v>33.647452999999999</v>
      </c>
      <c r="X34">
        <v>142.632858</v>
      </c>
      <c r="Y34">
        <v>0</v>
      </c>
      <c r="Z34">
        <v>6.3368690000000001</v>
      </c>
      <c r="AA34">
        <v>0</v>
      </c>
      <c r="AB34">
        <v>12.631000999999999</v>
      </c>
      <c r="AC34">
        <v>9.3575029999999995</v>
      </c>
      <c r="AD34">
        <v>35.380515000000003</v>
      </c>
      <c r="AE34">
        <v>47.800206000000003</v>
      </c>
      <c r="AF34">
        <v>27.647538999999998</v>
      </c>
      <c r="AG34">
        <v>37.898226000000001</v>
      </c>
      <c r="AH34">
        <v>67.849984000000006</v>
      </c>
      <c r="AI34">
        <v>14.770364000000001</v>
      </c>
      <c r="AJ34">
        <v>0</v>
      </c>
      <c r="AK34">
        <v>24.539922000000001</v>
      </c>
      <c r="AL34">
        <v>80.894722000000002</v>
      </c>
      <c r="AM34">
        <v>0</v>
      </c>
      <c r="AN34">
        <v>0.813859</v>
      </c>
      <c r="AO34">
        <v>28.426860000000001</v>
      </c>
      <c r="AP34">
        <v>11.14739</v>
      </c>
      <c r="AQ34">
        <v>60.183723999999998</v>
      </c>
      <c r="AR34">
        <v>32.023727999999998</v>
      </c>
      <c r="AS34">
        <v>18.209434000000002</v>
      </c>
      <c r="AT34">
        <v>9.0826720000000005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68.23</v>
      </c>
      <c r="BA34">
        <f t="shared" si="1"/>
        <v>2080.1328140000001</v>
      </c>
      <c r="BD34">
        <v>21.1</v>
      </c>
      <c r="BE34">
        <v>3.46</v>
      </c>
      <c r="BF34">
        <v>0.76</v>
      </c>
      <c r="BG34">
        <v>1.91</v>
      </c>
      <c r="BH34">
        <v>5.09</v>
      </c>
      <c r="BI34">
        <v>6.57</v>
      </c>
      <c r="BJ34">
        <v>2.72</v>
      </c>
      <c r="BK34">
        <v>2.48</v>
      </c>
      <c r="BL34">
        <v>0.78</v>
      </c>
      <c r="BM34">
        <v>0</v>
      </c>
      <c r="BN34">
        <v>0.48</v>
      </c>
      <c r="BO34">
        <v>13.63</v>
      </c>
      <c r="BP34">
        <v>3.61</v>
      </c>
      <c r="BQ34">
        <v>4.26</v>
      </c>
      <c r="BR34">
        <v>0.99</v>
      </c>
      <c r="BS34">
        <v>0.39</v>
      </c>
      <c r="BT34">
        <v>0</v>
      </c>
      <c r="BU34">
        <v>0</v>
      </c>
      <c r="BV34">
        <v>0</v>
      </c>
      <c r="BW34">
        <f t="shared" si="2"/>
        <v>68.23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141.12176199999999</v>
      </c>
      <c r="L35">
        <v>341.77715599999999</v>
      </c>
      <c r="M35">
        <v>44.477400000000003</v>
      </c>
      <c r="N35">
        <v>114.215062</v>
      </c>
      <c r="O35">
        <v>119.572293</v>
      </c>
      <c r="P35">
        <v>132.70702499999999</v>
      </c>
      <c r="Q35">
        <v>16.705808000000001</v>
      </c>
      <c r="R35">
        <v>33.476979</v>
      </c>
      <c r="S35">
        <v>20.969159999999999</v>
      </c>
      <c r="T35">
        <v>0</v>
      </c>
      <c r="U35">
        <v>333.94308799999999</v>
      </c>
      <c r="V35">
        <v>15.72251</v>
      </c>
      <c r="W35">
        <v>30.902898</v>
      </c>
      <c r="X35">
        <v>123.811448</v>
      </c>
      <c r="Y35">
        <v>0</v>
      </c>
      <c r="Z35">
        <v>6.3368690000000001</v>
      </c>
      <c r="AA35">
        <v>0</v>
      </c>
      <c r="AB35">
        <v>12.631000999999999</v>
      </c>
      <c r="AC35">
        <v>9.3575029999999995</v>
      </c>
      <c r="AD35">
        <v>35.380515000000003</v>
      </c>
      <c r="AE35">
        <v>47.800206000000003</v>
      </c>
      <c r="AF35">
        <v>27.647538999999998</v>
      </c>
      <c r="AG35">
        <v>37.898226000000001</v>
      </c>
      <c r="AH35">
        <v>64.095800999999994</v>
      </c>
      <c r="AI35">
        <v>3.077159</v>
      </c>
      <c r="AJ35">
        <v>0</v>
      </c>
      <c r="AK35">
        <v>24.539922000000001</v>
      </c>
      <c r="AL35">
        <v>58.423966</v>
      </c>
      <c r="AM35">
        <v>0</v>
      </c>
      <c r="AN35">
        <v>0.813859</v>
      </c>
      <c r="AO35">
        <v>28.426860000000001</v>
      </c>
      <c r="AP35">
        <v>11.14739</v>
      </c>
      <c r="AQ35">
        <v>60.183723999999998</v>
      </c>
      <c r="AR35">
        <v>27.753898</v>
      </c>
      <c r="AS35">
        <v>16.908760000000001</v>
      </c>
      <c r="AT35">
        <v>9.0826720000000005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68.23</v>
      </c>
      <c r="BA35">
        <f t="shared" si="1"/>
        <v>2019.1384590000002</v>
      </c>
      <c r="BD35">
        <v>21.1</v>
      </c>
      <c r="BE35">
        <v>3.46</v>
      </c>
      <c r="BF35">
        <v>0.76</v>
      </c>
      <c r="BG35">
        <v>1.91</v>
      </c>
      <c r="BH35">
        <v>5.09</v>
      </c>
      <c r="BI35">
        <v>6.57</v>
      </c>
      <c r="BJ35">
        <v>2.72</v>
      </c>
      <c r="BK35">
        <v>2.48</v>
      </c>
      <c r="BL35">
        <v>0.78</v>
      </c>
      <c r="BM35">
        <v>0</v>
      </c>
      <c r="BN35">
        <v>0.48</v>
      </c>
      <c r="BO35">
        <v>13.63</v>
      </c>
      <c r="BP35">
        <v>3.61</v>
      </c>
      <c r="BQ35">
        <v>4.26</v>
      </c>
      <c r="BR35">
        <v>0.99</v>
      </c>
      <c r="BS35">
        <v>0.39</v>
      </c>
      <c r="BT35">
        <v>0</v>
      </c>
      <c r="BU35">
        <v>0</v>
      </c>
      <c r="BV35">
        <v>0</v>
      </c>
      <c r="BW35">
        <f t="shared" si="2"/>
        <v>68.23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139.187962</v>
      </c>
      <c r="L36">
        <v>341.77715599999999</v>
      </c>
      <c r="M36">
        <v>44.477400000000003</v>
      </c>
      <c r="N36">
        <v>114.215062</v>
      </c>
      <c r="O36">
        <v>119.572293</v>
      </c>
      <c r="P36">
        <v>132.70702499999999</v>
      </c>
      <c r="Q36">
        <v>16.705808000000001</v>
      </c>
      <c r="R36">
        <v>33.476979</v>
      </c>
      <c r="S36">
        <v>20.969159999999999</v>
      </c>
      <c r="T36">
        <v>0</v>
      </c>
      <c r="U36">
        <v>333.94308799999999</v>
      </c>
      <c r="V36">
        <v>14.952722</v>
      </c>
      <c r="W36">
        <v>30.902898</v>
      </c>
      <c r="X36">
        <v>123.811448</v>
      </c>
      <c r="Y36">
        <v>0</v>
      </c>
      <c r="Z36">
        <v>6.3368690000000001</v>
      </c>
      <c r="AA36">
        <v>0</v>
      </c>
      <c r="AB36">
        <v>12.631000999999999</v>
      </c>
      <c r="AC36">
        <v>9.3575029999999995</v>
      </c>
      <c r="AD36">
        <v>35.380515000000003</v>
      </c>
      <c r="AE36">
        <v>47.800206000000003</v>
      </c>
      <c r="AF36">
        <v>27.647538999999998</v>
      </c>
      <c r="AG36">
        <v>37.898226000000001</v>
      </c>
      <c r="AH36">
        <v>64.095800999999994</v>
      </c>
      <c r="AI36">
        <v>3.077159</v>
      </c>
      <c r="AJ36">
        <v>0</v>
      </c>
      <c r="AK36">
        <v>24.539922000000001</v>
      </c>
      <c r="AL36">
        <v>56.17689</v>
      </c>
      <c r="AM36">
        <v>0</v>
      </c>
      <c r="AN36">
        <v>0.813859</v>
      </c>
      <c r="AO36">
        <v>28.426860000000001</v>
      </c>
      <c r="AP36">
        <v>11.14739</v>
      </c>
      <c r="AQ36">
        <v>49.950054000000002</v>
      </c>
      <c r="AR36">
        <v>27.753898</v>
      </c>
      <c r="AS36">
        <v>16.908760000000001</v>
      </c>
      <c r="AT36">
        <v>9.0826720000000005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68.23</v>
      </c>
      <c r="BA36">
        <f t="shared" si="1"/>
        <v>2003.9541249999997</v>
      </c>
      <c r="BD36">
        <v>21.1</v>
      </c>
      <c r="BE36">
        <v>3.46</v>
      </c>
      <c r="BF36">
        <v>0.76</v>
      </c>
      <c r="BG36">
        <v>1.91</v>
      </c>
      <c r="BH36">
        <v>5.09</v>
      </c>
      <c r="BI36">
        <v>6.57</v>
      </c>
      <c r="BJ36">
        <v>2.72</v>
      </c>
      <c r="BK36">
        <v>2.48</v>
      </c>
      <c r="BL36">
        <v>0.78</v>
      </c>
      <c r="BM36">
        <v>0</v>
      </c>
      <c r="BN36">
        <v>0.48</v>
      </c>
      <c r="BO36">
        <v>13.63</v>
      </c>
      <c r="BP36">
        <v>3.61</v>
      </c>
      <c r="BQ36">
        <v>4.26</v>
      </c>
      <c r="BR36">
        <v>0.99</v>
      </c>
      <c r="BS36">
        <v>0.39</v>
      </c>
      <c r="BT36">
        <v>0</v>
      </c>
      <c r="BU36">
        <v>0</v>
      </c>
      <c r="BV36">
        <v>0</v>
      </c>
      <c r="BW36">
        <f t="shared" si="2"/>
        <v>68.23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141.12176199999999</v>
      </c>
      <c r="L37">
        <v>341.77715599999999</v>
      </c>
      <c r="M37">
        <v>44.477400000000003</v>
      </c>
      <c r="N37">
        <v>114.215062</v>
      </c>
      <c r="O37">
        <v>119.572293</v>
      </c>
      <c r="P37">
        <v>134.701256</v>
      </c>
      <c r="Q37">
        <v>16.705808000000001</v>
      </c>
      <c r="R37">
        <v>33.476979</v>
      </c>
      <c r="S37">
        <v>20.969159999999999</v>
      </c>
      <c r="T37">
        <v>0</v>
      </c>
      <c r="U37">
        <v>333.94308799999999</v>
      </c>
      <c r="V37">
        <v>14.952722</v>
      </c>
      <c r="W37">
        <v>30.902898</v>
      </c>
      <c r="X37">
        <v>123.811448</v>
      </c>
      <c r="Y37">
        <v>0</v>
      </c>
      <c r="Z37">
        <v>6.3368690000000001</v>
      </c>
      <c r="AA37">
        <v>0</v>
      </c>
      <c r="AB37">
        <v>12.631000999999999</v>
      </c>
      <c r="AC37">
        <v>9.3575029999999995</v>
      </c>
      <c r="AD37">
        <v>35.380515000000003</v>
      </c>
      <c r="AE37">
        <v>47.800206000000003</v>
      </c>
      <c r="AF37">
        <v>27.647538999999998</v>
      </c>
      <c r="AG37">
        <v>37.898226000000001</v>
      </c>
      <c r="AH37">
        <v>90.466645</v>
      </c>
      <c r="AI37">
        <v>13.539501</v>
      </c>
      <c r="AJ37">
        <v>0</v>
      </c>
      <c r="AK37">
        <v>24.539922000000001</v>
      </c>
      <c r="AL37">
        <v>56.17689</v>
      </c>
      <c r="AM37">
        <v>0</v>
      </c>
      <c r="AN37">
        <v>0.813859</v>
      </c>
      <c r="AO37">
        <v>28.142590999999999</v>
      </c>
      <c r="AP37">
        <v>11.14739</v>
      </c>
      <c r="AQ37">
        <v>45.137793000000002</v>
      </c>
      <c r="AR37">
        <v>21.349152</v>
      </c>
      <c r="AS37">
        <v>15.608086999999999</v>
      </c>
      <c r="AT37">
        <v>9.0826720000000005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68.23</v>
      </c>
      <c r="BA37">
        <f t="shared" si="1"/>
        <v>2031.9133930000005</v>
      </c>
      <c r="BD37">
        <v>21.1</v>
      </c>
      <c r="BE37">
        <v>3.46</v>
      </c>
      <c r="BF37">
        <v>0.76</v>
      </c>
      <c r="BG37">
        <v>1.91</v>
      </c>
      <c r="BH37">
        <v>5.09</v>
      </c>
      <c r="BI37">
        <v>6.57</v>
      </c>
      <c r="BJ37">
        <v>2.72</v>
      </c>
      <c r="BK37">
        <v>2.48</v>
      </c>
      <c r="BL37">
        <v>0.78</v>
      </c>
      <c r="BM37">
        <v>0</v>
      </c>
      <c r="BN37">
        <v>0.48</v>
      </c>
      <c r="BO37">
        <v>13.63</v>
      </c>
      <c r="BP37">
        <v>3.61</v>
      </c>
      <c r="BQ37">
        <v>4.26</v>
      </c>
      <c r="BR37">
        <v>0.99</v>
      </c>
      <c r="BS37">
        <v>0.39</v>
      </c>
      <c r="BT37">
        <v>0</v>
      </c>
      <c r="BU37">
        <v>0</v>
      </c>
      <c r="BV37">
        <v>0</v>
      </c>
      <c r="BW37">
        <f t="shared" si="2"/>
        <v>68.23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123.717562</v>
      </c>
      <c r="L38">
        <v>341.77715599999999</v>
      </c>
      <c r="M38">
        <v>44.477400000000003</v>
      </c>
      <c r="N38">
        <v>114.215062</v>
      </c>
      <c r="O38">
        <v>119.572293</v>
      </c>
      <c r="P38">
        <v>134.701256</v>
      </c>
      <c r="Q38">
        <v>16.705808000000001</v>
      </c>
      <c r="R38">
        <v>33.476979</v>
      </c>
      <c r="S38">
        <v>20.969159999999999</v>
      </c>
      <c r="T38">
        <v>0</v>
      </c>
      <c r="U38">
        <v>333.94308799999999</v>
      </c>
      <c r="V38">
        <v>14.952722</v>
      </c>
      <c r="W38">
        <v>30.902898</v>
      </c>
      <c r="X38">
        <v>123.811448</v>
      </c>
      <c r="Y38">
        <v>0</v>
      </c>
      <c r="Z38">
        <v>6.3368690000000001</v>
      </c>
      <c r="AA38">
        <v>0</v>
      </c>
      <c r="AB38">
        <v>12.631000999999999</v>
      </c>
      <c r="AC38">
        <v>9.3575029999999995</v>
      </c>
      <c r="AD38">
        <v>35.380515000000003</v>
      </c>
      <c r="AE38">
        <v>47.800206000000003</v>
      </c>
      <c r="AF38">
        <v>27.647538999999998</v>
      </c>
      <c r="AG38">
        <v>37.898226000000001</v>
      </c>
      <c r="AH38">
        <v>90.466645</v>
      </c>
      <c r="AI38">
        <v>13.539501</v>
      </c>
      <c r="AJ38">
        <v>0</v>
      </c>
      <c r="AK38">
        <v>24.539922000000001</v>
      </c>
      <c r="AL38">
        <v>56.17689</v>
      </c>
      <c r="AM38">
        <v>0</v>
      </c>
      <c r="AN38">
        <v>0.813859</v>
      </c>
      <c r="AO38">
        <v>28.142590999999999</v>
      </c>
      <c r="AP38">
        <v>11.14739</v>
      </c>
      <c r="AQ38">
        <v>45.137793000000002</v>
      </c>
      <c r="AR38">
        <v>21.349152</v>
      </c>
      <c r="AS38">
        <v>15.608086999999999</v>
      </c>
      <c r="AT38">
        <v>9.0826720000000005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68.23</v>
      </c>
      <c r="BA38">
        <f t="shared" si="1"/>
        <v>2014.5091930000006</v>
      </c>
      <c r="BD38">
        <v>21.1</v>
      </c>
      <c r="BE38">
        <v>3.46</v>
      </c>
      <c r="BF38">
        <v>0.76</v>
      </c>
      <c r="BG38">
        <v>1.91</v>
      </c>
      <c r="BH38">
        <v>5.09</v>
      </c>
      <c r="BI38">
        <v>6.57</v>
      </c>
      <c r="BJ38">
        <v>2.72</v>
      </c>
      <c r="BK38">
        <v>2.48</v>
      </c>
      <c r="BL38">
        <v>0.78</v>
      </c>
      <c r="BM38">
        <v>0</v>
      </c>
      <c r="BN38">
        <v>0.48</v>
      </c>
      <c r="BO38">
        <v>13.63</v>
      </c>
      <c r="BP38">
        <v>3.61</v>
      </c>
      <c r="BQ38">
        <v>4.26</v>
      </c>
      <c r="BR38">
        <v>0.99</v>
      </c>
      <c r="BS38">
        <v>0.39</v>
      </c>
      <c r="BT38">
        <v>0</v>
      </c>
      <c r="BU38">
        <v>0</v>
      </c>
      <c r="BV38">
        <v>0</v>
      </c>
      <c r="BW38">
        <f t="shared" si="2"/>
        <v>68.23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158.52596199999999</v>
      </c>
      <c r="L39">
        <v>341.77715599999999</v>
      </c>
      <c r="M39">
        <v>44.477400000000003</v>
      </c>
      <c r="N39">
        <v>114.215062</v>
      </c>
      <c r="O39">
        <v>119.572293</v>
      </c>
      <c r="P39">
        <v>134.701256</v>
      </c>
      <c r="Q39">
        <v>16.705808000000001</v>
      </c>
      <c r="R39">
        <v>33.476979</v>
      </c>
      <c r="S39">
        <v>20.969159999999999</v>
      </c>
      <c r="T39">
        <v>0</v>
      </c>
      <c r="U39">
        <v>333.94308799999999</v>
      </c>
      <c r="V39">
        <v>14.952722</v>
      </c>
      <c r="W39">
        <v>30.902898</v>
      </c>
      <c r="X39">
        <v>123.811448</v>
      </c>
      <c r="Y39">
        <v>0</v>
      </c>
      <c r="Z39">
        <v>6.3368690000000001</v>
      </c>
      <c r="AA39">
        <v>0</v>
      </c>
      <c r="AB39">
        <v>12.631000999999999</v>
      </c>
      <c r="AC39">
        <v>9.3575029999999995</v>
      </c>
      <c r="AD39">
        <v>35.380515000000003</v>
      </c>
      <c r="AE39">
        <v>47.800206000000003</v>
      </c>
      <c r="AF39">
        <v>27.647538999999998</v>
      </c>
      <c r="AG39">
        <v>37.898226000000001</v>
      </c>
      <c r="AH39">
        <v>90.466645</v>
      </c>
      <c r="AI39">
        <v>13.539501</v>
      </c>
      <c r="AJ39">
        <v>0</v>
      </c>
      <c r="AK39">
        <v>24.539922000000001</v>
      </c>
      <c r="AL39">
        <v>56.17689</v>
      </c>
      <c r="AM39">
        <v>0</v>
      </c>
      <c r="AN39">
        <v>0.813859</v>
      </c>
      <c r="AO39">
        <v>28.142590999999999</v>
      </c>
      <c r="AP39">
        <v>11.14739</v>
      </c>
      <c r="AQ39">
        <v>45.137793000000002</v>
      </c>
      <c r="AR39">
        <v>21.349152</v>
      </c>
      <c r="AS39">
        <v>15.608086999999999</v>
      </c>
      <c r="AT39">
        <v>9.0826720000000005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68.37</v>
      </c>
      <c r="BA39">
        <f t="shared" si="1"/>
        <v>2049.4575930000005</v>
      </c>
      <c r="BD39">
        <v>21.1</v>
      </c>
      <c r="BE39">
        <v>3.6</v>
      </c>
      <c r="BF39">
        <v>0.76</v>
      </c>
      <c r="BG39">
        <v>1.91</v>
      </c>
      <c r="BH39">
        <v>5.09</v>
      </c>
      <c r="BI39">
        <v>6.57</v>
      </c>
      <c r="BJ39">
        <v>2.72</v>
      </c>
      <c r="BK39">
        <v>2.48</v>
      </c>
      <c r="BL39">
        <v>0.78</v>
      </c>
      <c r="BM39">
        <v>0</v>
      </c>
      <c r="BN39">
        <v>0.48</v>
      </c>
      <c r="BO39">
        <v>13.63</v>
      </c>
      <c r="BP39">
        <v>3.61</v>
      </c>
      <c r="BQ39">
        <v>4.26</v>
      </c>
      <c r="BR39">
        <v>0.99</v>
      </c>
      <c r="BS39">
        <v>0.39</v>
      </c>
      <c r="BT39">
        <v>0</v>
      </c>
      <c r="BU39">
        <v>0</v>
      </c>
      <c r="BV39">
        <v>0</v>
      </c>
      <c r="BW39">
        <f t="shared" si="2"/>
        <v>68.37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173.029462</v>
      </c>
      <c r="L40">
        <v>393.23822999999999</v>
      </c>
      <c r="M40">
        <v>44.477400000000003</v>
      </c>
      <c r="N40">
        <v>114.215062</v>
      </c>
      <c r="O40">
        <v>119.572293</v>
      </c>
      <c r="P40">
        <v>134.701256</v>
      </c>
      <c r="Q40">
        <v>16.705808000000001</v>
      </c>
      <c r="R40">
        <v>33.476979</v>
      </c>
      <c r="S40">
        <v>20.969159999999999</v>
      </c>
      <c r="T40">
        <v>0</v>
      </c>
      <c r="U40">
        <v>333.94308799999999</v>
      </c>
      <c r="V40">
        <v>14.952722</v>
      </c>
      <c r="W40">
        <v>30.902898</v>
      </c>
      <c r="X40">
        <v>123.811448</v>
      </c>
      <c r="Y40">
        <v>0</v>
      </c>
      <c r="Z40">
        <v>6.3368690000000001</v>
      </c>
      <c r="AA40">
        <v>0</v>
      </c>
      <c r="AB40">
        <v>12.631000999999999</v>
      </c>
      <c r="AC40">
        <v>9.3575029999999995</v>
      </c>
      <c r="AD40">
        <v>35.380515000000003</v>
      </c>
      <c r="AE40">
        <v>47.800206000000003</v>
      </c>
      <c r="AF40">
        <v>27.647538999999998</v>
      </c>
      <c r="AG40">
        <v>37.898226000000001</v>
      </c>
      <c r="AH40">
        <v>90.466645</v>
      </c>
      <c r="AI40">
        <v>13.539501</v>
      </c>
      <c r="AJ40">
        <v>0</v>
      </c>
      <c r="AK40">
        <v>24.539922000000001</v>
      </c>
      <c r="AL40">
        <v>56.17689</v>
      </c>
      <c r="AM40">
        <v>0</v>
      </c>
      <c r="AN40">
        <v>0.813859</v>
      </c>
      <c r="AO40">
        <v>28.142590999999999</v>
      </c>
      <c r="AP40">
        <v>11.14739</v>
      </c>
      <c r="AQ40">
        <v>45.137793000000002</v>
      </c>
      <c r="AR40">
        <v>21.349152</v>
      </c>
      <c r="AS40">
        <v>15.608086999999999</v>
      </c>
      <c r="AT40">
        <v>9.0826720000000005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68.37</v>
      </c>
      <c r="BA40">
        <f t="shared" si="1"/>
        <v>2115.4221670000006</v>
      </c>
      <c r="BD40">
        <v>21.1</v>
      </c>
      <c r="BE40">
        <v>3.6</v>
      </c>
      <c r="BF40">
        <v>0.76</v>
      </c>
      <c r="BG40">
        <v>1.91</v>
      </c>
      <c r="BH40">
        <v>5.09</v>
      </c>
      <c r="BI40">
        <v>6.57</v>
      </c>
      <c r="BJ40">
        <v>2.72</v>
      </c>
      <c r="BK40">
        <v>2.48</v>
      </c>
      <c r="BL40">
        <v>0.78</v>
      </c>
      <c r="BM40">
        <v>0</v>
      </c>
      <c r="BN40">
        <v>0.48</v>
      </c>
      <c r="BO40">
        <v>13.63</v>
      </c>
      <c r="BP40">
        <v>3.61</v>
      </c>
      <c r="BQ40">
        <v>4.26</v>
      </c>
      <c r="BR40">
        <v>0.99</v>
      </c>
      <c r="BS40">
        <v>0.39</v>
      </c>
      <c r="BT40">
        <v>0</v>
      </c>
      <c r="BU40">
        <v>0</v>
      </c>
      <c r="BV40">
        <v>0</v>
      </c>
      <c r="BW40">
        <f t="shared" si="2"/>
        <v>68.37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180.76466199999999</v>
      </c>
      <c r="L41">
        <v>470.57089200000001</v>
      </c>
      <c r="M41">
        <v>44.477400000000003</v>
      </c>
      <c r="N41">
        <v>114.215062</v>
      </c>
      <c r="O41">
        <v>119.572293</v>
      </c>
      <c r="P41">
        <v>134.701256</v>
      </c>
      <c r="Q41">
        <v>16.705808000000001</v>
      </c>
      <c r="R41">
        <v>33.476979</v>
      </c>
      <c r="S41">
        <v>20.969159999999999</v>
      </c>
      <c r="T41">
        <v>0</v>
      </c>
      <c r="U41">
        <v>333.94308799999999</v>
      </c>
      <c r="V41">
        <v>14.952722</v>
      </c>
      <c r="W41">
        <v>30.902898</v>
      </c>
      <c r="X41">
        <v>123.811448</v>
      </c>
      <c r="Y41">
        <v>0</v>
      </c>
      <c r="Z41">
        <v>6.3368690000000001</v>
      </c>
      <c r="AA41">
        <v>0</v>
      </c>
      <c r="AB41">
        <v>12.631000999999999</v>
      </c>
      <c r="AC41">
        <v>9.3575029999999995</v>
      </c>
      <c r="AD41">
        <v>35.380515000000003</v>
      </c>
      <c r="AE41">
        <v>47.800206000000003</v>
      </c>
      <c r="AF41">
        <v>27.647538999999998</v>
      </c>
      <c r="AG41">
        <v>37.898226000000001</v>
      </c>
      <c r="AH41">
        <v>90.466645</v>
      </c>
      <c r="AI41">
        <v>13.539501</v>
      </c>
      <c r="AJ41">
        <v>0</v>
      </c>
      <c r="AK41">
        <v>24.539922000000001</v>
      </c>
      <c r="AL41">
        <v>56.17689</v>
      </c>
      <c r="AM41">
        <v>0</v>
      </c>
      <c r="AN41">
        <v>0.813859</v>
      </c>
      <c r="AO41">
        <v>22.741488</v>
      </c>
      <c r="AP41">
        <v>11.14739</v>
      </c>
      <c r="AQ41">
        <v>45.137793000000002</v>
      </c>
      <c r="AR41">
        <v>51.237965000000003</v>
      </c>
      <c r="AS41">
        <v>31.476308</v>
      </c>
      <c r="AT41">
        <v>9.0826720000000005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68.59</v>
      </c>
      <c r="BA41">
        <f t="shared" si="1"/>
        <v>2241.0659599999999</v>
      </c>
      <c r="BD41">
        <v>21.1</v>
      </c>
      <c r="BE41">
        <v>3.82</v>
      </c>
      <c r="BF41">
        <v>0.76</v>
      </c>
      <c r="BG41">
        <v>1.91</v>
      </c>
      <c r="BH41">
        <v>5.09</v>
      </c>
      <c r="BI41">
        <v>6.57</v>
      </c>
      <c r="BJ41">
        <v>2.72</v>
      </c>
      <c r="BK41">
        <v>2.48</v>
      </c>
      <c r="BL41">
        <v>0.78</v>
      </c>
      <c r="BM41">
        <v>0</v>
      </c>
      <c r="BN41">
        <v>0.48</v>
      </c>
      <c r="BO41">
        <v>13.63</v>
      </c>
      <c r="BP41">
        <v>3.61</v>
      </c>
      <c r="BQ41">
        <v>4.26</v>
      </c>
      <c r="BR41">
        <v>0.99</v>
      </c>
      <c r="BS41">
        <v>0.39</v>
      </c>
      <c r="BT41">
        <v>0</v>
      </c>
      <c r="BU41">
        <v>0</v>
      </c>
      <c r="BV41">
        <v>0</v>
      </c>
      <c r="BW41">
        <f t="shared" si="2"/>
        <v>68.59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180.76466199999999</v>
      </c>
      <c r="L42">
        <v>529.48217499999998</v>
      </c>
      <c r="M42">
        <v>44.477400000000003</v>
      </c>
      <c r="N42">
        <v>114.215062</v>
      </c>
      <c r="O42">
        <v>119.572293</v>
      </c>
      <c r="P42">
        <v>134.701256</v>
      </c>
      <c r="Q42">
        <v>16.705808000000001</v>
      </c>
      <c r="R42">
        <v>33.476979</v>
      </c>
      <c r="S42">
        <v>20.969159999999999</v>
      </c>
      <c r="T42">
        <v>0</v>
      </c>
      <c r="U42">
        <v>333.94308799999999</v>
      </c>
      <c r="V42">
        <v>14.952722</v>
      </c>
      <c r="W42">
        <v>30.902898</v>
      </c>
      <c r="X42">
        <v>123.811448</v>
      </c>
      <c r="Y42">
        <v>0</v>
      </c>
      <c r="Z42">
        <v>6.3368690000000001</v>
      </c>
      <c r="AA42">
        <v>0</v>
      </c>
      <c r="AB42">
        <v>12.631000999999999</v>
      </c>
      <c r="AC42">
        <v>9.3575029999999995</v>
      </c>
      <c r="AD42">
        <v>35.380515000000003</v>
      </c>
      <c r="AE42">
        <v>47.800206000000003</v>
      </c>
      <c r="AF42">
        <v>27.647538999999998</v>
      </c>
      <c r="AG42">
        <v>37.898226000000001</v>
      </c>
      <c r="AH42">
        <v>90.466645</v>
      </c>
      <c r="AI42">
        <v>13.539501</v>
      </c>
      <c r="AJ42">
        <v>0</v>
      </c>
      <c r="AK42">
        <v>24.539922000000001</v>
      </c>
      <c r="AL42">
        <v>56.17689</v>
      </c>
      <c r="AM42">
        <v>0</v>
      </c>
      <c r="AN42">
        <v>0.813859</v>
      </c>
      <c r="AO42">
        <v>22.741488</v>
      </c>
      <c r="AP42">
        <v>11.14739</v>
      </c>
      <c r="AQ42">
        <v>45.137793000000002</v>
      </c>
      <c r="AR42">
        <v>51.237965000000003</v>
      </c>
      <c r="AS42">
        <v>31.476308</v>
      </c>
      <c r="AT42">
        <v>9.0826720000000005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68.59</v>
      </c>
      <c r="BA42">
        <f t="shared" si="1"/>
        <v>2299.9772429999998</v>
      </c>
      <c r="BD42">
        <v>21.1</v>
      </c>
      <c r="BE42">
        <v>3.82</v>
      </c>
      <c r="BF42">
        <v>0.76</v>
      </c>
      <c r="BG42">
        <v>1.91</v>
      </c>
      <c r="BH42">
        <v>5.09</v>
      </c>
      <c r="BI42">
        <v>6.57</v>
      </c>
      <c r="BJ42">
        <v>2.72</v>
      </c>
      <c r="BK42">
        <v>2.48</v>
      </c>
      <c r="BL42">
        <v>0.78</v>
      </c>
      <c r="BM42">
        <v>0</v>
      </c>
      <c r="BN42">
        <v>0.48</v>
      </c>
      <c r="BO42">
        <v>13.63</v>
      </c>
      <c r="BP42">
        <v>3.61</v>
      </c>
      <c r="BQ42">
        <v>4.26</v>
      </c>
      <c r="BR42">
        <v>0.99</v>
      </c>
      <c r="BS42">
        <v>0.39</v>
      </c>
      <c r="BT42">
        <v>0</v>
      </c>
      <c r="BU42">
        <v>0</v>
      </c>
      <c r="BV42">
        <v>0</v>
      </c>
      <c r="BW42">
        <f t="shared" si="2"/>
        <v>68.59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180.76466199999999</v>
      </c>
      <c r="L43">
        <v>529.48217499999998</v>
      </c>
      <c r="M43">
        <v>44.477400000000003</v>
      </c>
      <c r="N43">
        <v>114.215062</v>
      </c>
      <c r="O43">
        <v>119.572293</v>
      </c>
      <c r="P43">
        <v>134.701256</v>
      </c>
      <c r="Q43">
        <v>16.705808000000001</v>
      </c>
      <c r="R43">
        <v>33.476979</v>
      </c>
      <c r="S43">
        <v>20.969159999999999</v>
      </c>
      <c r="T43">
        <v>0</v>
      </c>
      <c r="U43">
        <v>333.94308799999999</v>
      </c>
      <c r="V43">
        <v>14.952722</v>
      </c>
      <c r="W43">
        <v>30.902898</v>
      </c>
      <c r="X43">
        <v>123.811448</v>
      </c>
      <c r="Y43">
        <v>0</v>
      </c>
      <c r="Z43">
        <v>6.3368690000000001</v>
      </c>
      <c r="AA43">
        <v>0</v>
      </c>
      <c r="AB43">
        <v>12.631000999999999</v>
      </c>
      <c r="AC43">
        <v>9.3575029999999995</v>
      </c>
      <c r="AD43">
        <v>35.380515000000003</v>
      </c>
      <c r="AE43">
        <v>47.800206000000003</v>
      </c>
      <c r="AF43">
        <v>27.647538999999998</v>
      </c>
      <c r="AG43">
        <v>37.898226000000001</v>
      </c>
      <c r="AH43">
        <v>90.466645</v>
      </c>
      <c r="AI43">
        <v>13.539501</v>
      </c>
      <c r="AJ43">
        <v>0</v>
      </c>
      <c r="AK43">
        <v>24.539922000000001</v>
      </c>
      <c r="AL43">
        <v>56.17689</v>
      </c>
      <c r="AM43">
        <v>0</v>
      </c>
      <c r="AN43">
        <v>0.813859</v>
      </c>
      <c r="AO43">
        <v>22.741488</v>
      </c>
      <c r="AP43">
        <v>11.14739</v>
      </c>
      <c r="AQ43">
        <v>30.091861999999999</v>
      </c>
      <c r="AR43">
        <v>21.349152</v>
      </c>
      <c r="AS43">
        <v>31.476308</v>
      </c>
      <c r="AT43">
        <v>9.0826720000000005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69.960000000000008</v>
      </c>
      <c r="BA43">
        <f t="shared" si="1"/>
        <v>2256.412499</v>
      </c>
      <c r="BD43">
        <v>21.1</v>
      </c>
      <c r="BE43">
        <v>4.05</v>
      </c>
      <c r="BF43">
        <v>0.78</v>
      </c>
      <c r="BG43">
        <v>1.91</v>
      </c>
      <c r="BH43">
        <v>5.09</v>
      </c>
      <c r="BI43">
        <v>6.57</v>
      </c>
      <c r="BJ43">
        <v>2.72</v>
      </c>
      <c r="BK43">
        <v>2.91</v>
      </c>
      <c r="BL43">
        <v>1.47</v>
      </c>
      <c r="BM43">
        <v>0</v>
      </c>
      <c r="BN43">
        <v>0.48</v>
      </c>
      <c r="BO43">
        <v>13.63</v>
      </c>
      <c r="BP43">
        <v>3.61</v>
      </c>
      <c r="BQ43">
        <v>4.26</v>
      </c>
      <c r="BR43">
        <v>0.99</v>
      </c>
      <c r="BS43">
        <v>0.39</v>
      </c>
      <c r="BT43">
        <v>0</v>
      </c>
      <c r="BU43">
        <v>0</v>
      </c>
      <c r="BV43">
        <v>0</v>
      </c>
      <c r="BW43">
        <f t="shared" si="2"/>
        <v>69.960000000000008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180.76466199999999</v>
      </c>
      <c r="L44">
        <v>529.48217499999998</v>
      </c>
      <c r="M44">
        <v>44.477400000000003</v>
      </c>
      <c r="N44">
        <v>114.215062</v>
      </c>
      <c r="O44">
        <v>119.572293</v>
      </c>
      <c r="P44">
        <v>134.701256</v>
      </c>
      <c r="Q44">
        <v>16.705808000000001</v>
      </c>
      <c r="R44">
        <v>33.476979</v>
      </c>
      <c r="S44">
        <v>20.969159999999999</v>
      </c>
      <c r="T44">
        <v>0</v>
      </c>
      <c r="U44">
        <v>333.94308799999999</v>
      </c>
      <c r="V44">
        <v>14.952722</v>
      </c>
      <c r="W44">
        <v>30.902898</v>
      </c>
      <c r="X44">
        <v>123.811448</v>
      </c>
      <c r="Y44">
        <v>0</v>
      </c>
      <c r="Z44">
        <v>6.3368690000000001</v>
      </c>
      <c r="AA44">
        <v>0</v>
      </c>
      <c r="AB44">
        <v>25.468222999999998</v>
      </c>
      <c r="AC44">
        <v>18.715007</v>
      </c>
      <c r="AD44">
        <v>35.380515000000003</v>
      </c>
      <c r="AE44">
        <v>47.800206000000003</v>
      </c>
      <c r="AF44">
        <v>27.647538999999998</v>
      </c>
      <c r="AG44">
        <v>37.898226000000001</v>
      </c>
      <c r="AH44">
        <v>90.466645</v>
      </c>
      <c r="AI44">
        <v>13.539501</v>
      </c>
      <c r="AJ44">
        <v>0</v>
      </c>
      <c r="AK44">
        <v>24.539922000000001</v>
      </c>
      <c r="AL44">
        <v>56.17689</v>
      </c>
      <c r="AM44">
        <v>0</v>
      </c>
      <c r="AN44">
        <v>0.813859</v>
      </c>
      <c r="AO44">
        <v>22.741488</v>
      </c>
      <c r="AP44">
        <v>11.14739</v>
      </c>
      <c r="AQ44">
        <v>30.091861999999999</v>
      </c>
      <c r="AR44">
        <v>21.349152</v>
      </c>
      <c r="AS44">
        <v>31.476308</v>
      </c>
      <c r="AT44">
        <v>9.0826720000000005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69.900000000000006</v>
      </c>
      <c r="BA44">
        <f t="shared" si="1"/>
        <v>2278.5472250000003</v>
      </c>
      <c r="BD44">
        <v>21.1</v>
      </c>
      <c r="BE44">
        <v>4.05</v>
      </c>
      <c r="BF44">
        <v>0.78</v>
      </c>
      <c r="BG44">
        <v>1.91</v>
      </c>
      <c r="BH44">
        <v>5.09</v>
      </c>
      <c r="BI44">
        <v>6.57</v>
      </c>
      <c r="BJ44">
        <v>2.72</v>
      </c>
      <c r="BK44">
        <v>2.89</v>
      </c>
      <c r="BL44">
        <v>1.43</v>
      </c>
      <c r="BM44">
        <v>0</v>
      </c>
      <c r="BN44">
        <v>0.48</v>
      </c>
      <c r="BO44">
        <v>13.63</v>
      </c>
      <c r="BP44">
        <v>3.61</v>
      </c>
      <c r="BQ44">
        <v>4.26</v>
      </c>
      <c r="BR44">
        <v>0.99</v>
      </c>
      <c r="BS44">
        <v>0.39</v>
      </c>
      <c r="BT44">
        <v>0</v>
      </c>
      <c r="BU44">
        <v>0</v>
      </c>
      <c r="BV44">
        <v>0</v>
      </c>
      <c r="BW44">
        <f t="shared" si="2"/>
        <v>69.900000000000006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180.76466199999999</v>
      </c>
      <c r="L45">
        <v>529.48217499999998</v>
      </c>
      <c r="M45">
        <v>44.477400000000003</v>
      </c>
      <c r="N45">
        <v>114.215062</v>
      </c>
      <c r="O45">
        <v>119.572293</v>
      </c>
      <c r="P45">
        <v>134.701256</v>
      </c>
      <c r="Q45">
        <v>16.705808000000001</v>
      </c>
      <c r="R45">
        <v>33.476979</v>
      </c>
      <c r="S45">
        <v>20.969159999999999</v>
      </c>
      <c r="T45">
        <v>0</v>
      </c>
      <c r="U45">
        <v>333.94308799999999</v>
      </c>
      <c r="V45">
        <v>14.952722</v>
      </c>
      <c r="W45">
        <v>30.902898</v>
      </c>
      <c r="X45">
        <v>123.811448</v>
      </c>
      <c r="Y45">
        <v>0</v>
      </c>
      <c r="Z45">
        <v>6.3368690000000001</v>
      </c>
      <c r="AA45">
        <v>0</v>
      </c>
      <c r="AB45">
        <v>25.468222999999998</v>
      </c>
      <c r="AC45">
        <v>18.715007</v>
      </c>
      <c r="AD45">
        <v>35.380515000000003</v>
      </c>
      <c r="AE45">
        <v>47.800206000000003</v>
      </c>
      <c r="AF45">
        <v>27.647538999999998</v>
      </c>
      <c r="AG45">
        <v>37.898226000000001</v>
      </c>
      <c r="AH45">
        <v>90.466645</v>
      </c>
      <c r="AI45">
        <v>13.539501</v>
      </c>
      <c r="AJ45">
        <v>0</v>
      </c>
      <c r="AK45">
        <v>24.539922000000001</v>
      </c>
      <c r="AL45">
        <v>46.065049999999999</v>
      </c>
      <c r="AM45">
        <v>0</v>
      </c>
      <c r="AN45">
        <v>0.813859</v>
      </c>
      <c r="AO45">
        <v>22.741488</v>
      </c>
      <c r="AP45">
        <v>11.14739</v>
      </c>
      <c r="AQ45">
        <v>30.091861999999999</v>
      </c>
      <c r="AR45">
        <v>21.349152</v>
      </c>
      <c r="AS45">
        <v>15.347951999999999</v>
      </c>
      <c r="AT45">
        <v>9.0826720000000005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69.900000000000006</v>
      </c>
      <c r="BA45">
        <f t="shared" si="1"/>
        <v>2252.3070290000005</v>
      </c>
      <c r="BD45">
        <v>21.1</v>
      </c>
      <c r="BE45">
        <v>4.05</v>
      </c>
      <c r="BF45">
        <v>0.78</v>
      </c>
      <c r="BG45">
        <v>1.91</v>
      </c>
      <c r="BH45">
        <v>5.09</v>
      </c>
      <c r="BI45">
        <v>6.57</v>
      </c>
      <c r="BJ45">
        <v>2.72</v>
      </c>
      <c r="BK45">
        <v>2.89</v>
      </c>
      <c r="BL45">
        <v>1.43</v>
      </c>
      <c r="BM45">
        <v>0</v>
      </c>
      <c r="BN45">
        <v>0.48</v>
      </c>
      <c r="BO45">
        <v>13.63</v>
      </c>
      <c r="BP45">
        <v>3.61</v>
      </c>
      <c r="BQ45">
        <v>4.26</v>
      </c>
      <c r="BR45">
        <v>0.99</v>
      </c>
      <c r="BS45">
        <v>0.39</v>
      </c>
      <c r="BT45">
        <v>0</v>
      </c>
      <c r="BU45">
        <v>0</v>
      </c>
      <c r="BV45">
        <v>0</v>
      </c>
      <c r="BW45">
        <f t="shared" si="2"/>
        <v>69.900000000000006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180.76466199999999</v>
      </c>
      <c r="L46">
        <v>529.48217499999998</v>
      </c>
      <c r="M46">
        <v>44.477400000000003</v>
      </c>
      <c r="N46">
        <v>114.215062</v>
      </c>
      <c r="O46">
        <v>119.572293</v>
      </c>
      <c r="P46">
        <v>134.701256</v>
      </c>
      <c r="Q46">
        <v>16.705808000000001</v>
      </c>
      <c r="R46">
        <v>33.476979</v>
      </c>
      <c r="S46">
        <v>20.969159999999999</v>
      </c>
      <c r="T46">
        <v>0</v>
      </c>
      <c r="U46">
        <v>333.94308799999999</v>
      </c>
      <c r="V46">
        <v>14.952722</v>
      </c>
      <c r="W46">
        <v>30.902898</v>
      </c>
      <c r="X46">
        <v>123.811448</v>
      </c>
      <c r="Y46">
        <v>0</v>
      </c>
      <c r="Z46">
        <v>6.3368690000000001</v>
      </c>
      <c r="AA46">
        <v>0</v>
      </c>
      <c r="AB46">
        <v>25.468222999999998</v>
      </c>
      <c r="AC46">
        <v>18.715007</v>
      </c>
      <c r="AD46">
        <v>35.380515000000003</v>
      </c>
      <c r="AE46">
        <v>47.800206000000003</v>
      </c>
      <c r="AF46">
        <v>27.647538999999998</v>
      </c>
      <c r="AG46">
        <v>37.898226000000001</v>
      </c>
      <c r="AH46">
        <v>90.466645</v>
      </c>
      <c r="AI46">
        <v>13.539501</v>
      </c>
      <c r="AJ46">
        <v>0</v>
      </c>
      <c r="AK46">
        <v>24.539922000000001</v>
      </c>
      <c r="AL46">
        <v>46.065049999999999</v>
      </c>
      <c r="AM46">
        <v>0</v>
      </c>
      <c r="AN46">
        <v>0.813859</v>
      </c>
      <c r="AO46">
        <v>22.741488</v>
      </c>
      <c r="AP46">
        <v>11.14739</v>
      </c>
      <c r="AQ46">
        <v>30.091861999999999</v>
      </c>
      <c r="AR46">
        <v>21.349152</v>
      </c>
      <c r="AS46">
        <v>15.347951999999999</v>
      </c>
      <c r="AT46">
        <v>9.0826720000000005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69.900000000000006</v>
      </c>
      <c r="BA46">
        <f t="shared" si="1"/>
        <v>2252.3070290000005</v>
      </c>
      <c r="BD46">
        <v>21.1</v>
      </c>
      <c r="BE46">
        <v>4.05</v>
      </c>
      <c r="BF46">
        <v>0.78</v>
      </c>
      <c r="BG46">
        <v>1.91</v>
      </c>
      <c r="BH46">
        <v>5.09</v>
      </c>
      <c r="BI46">
        <v>6.57</v>
      </c>
      <c r="BJ46">
        <v>2.72</v>
      </c>
      <c r="BK46">
        <v>2.89</v>
      </c>
      <c r="BL46">
        <v>1.43</v>
      </c>
      <c r="BM46">
        <v>0</v>
      </c>
      <c r="BN46">
        <v>0.48</v>
      </c>
      <c r="BO46">
        <v>13.63</v>
      </c>
      <c r="BP46">
        <v>3.61</v>
      </c>
      <c r="BQ46">
        <v>4.26</v>
      </c>
      <c r="BR46">
        <v>0.99</v>
      </c>
      <c r="BS46">
        <v>0.39</v>
      </c>
      <c r="BT46">
        <v>0</v>
      </c>
      <c r="BU46">
        <v>0</v>
      </c>
      <c r="BV46">
        <v>0</v>
      </c>
      <c r="BW46">
        <f t="shared" si="2"/>
        <v>69.900000000000006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113.28864900000001</v>
      </c>
      <c r="L47">
        <v>526.89088300000003</v>
      </c>
      <c r="M47">
        <v>44.477400000000003</v>
      </c>
      <c r="N47">
        <v>114.215062</v>
      </c>
      <c r="O47">
        <v>119.572293</v>
      </c>
      <c r="P47">
        <v>134.69883899999999</v>
      </c>
      <c r="Q47">
        <v>11.585785</v>
      </c>
      <c r="R47">
        <v>21.500774</v>
      </c>
      <c r="S47">
        <v>13.832824</v>
      </c>
      <c r="T47">
        <v>0</v>
      </c>
      <c r="U47">
        <v>333.94308799999999</v>
      </c>
      <c r="V47">
        <v>14.952722</v>
      </c>
      <c r="W47">
        <v>30.902898</v>
      </c>
      <c r="X47">
        <v>123.811448</v>
      </c>
      <c r="Y47">
        <v>0</v>
      </c>
      <c r="Z47">
        <v>6.3368690000000001</v>
      </c>
      <c r="AA47">
        <v>0</v>
      </c>
      <c r="AB47">
        <v>25.468222999999998</v>
      </c>
      <c r="AC47">
        <v>18.715007</v>
      </c>
      <c r="AD47">
        <v>35.380515000000003</v>
      </c>
      <c r="AE47">
        <v>47.800206000000003</v>
      </c>
      <c r="AF47">
        <v>27.647538999999998</v>
      </c>
      <c r="AG47">
        <v>37.898226000000001</v>
      </c>
      <c r="AH47">
        <v>90.466645</v>
      </c>
      <c r="AI47">
        <v>13.539501</v>
      </c>
      <c r="AJ47">
        <v>0</v>
      </c>
      <c r="AK47">
        <v>24.539922000000001</v>
      </c>
      <c r="AL47">
        <v>46.065049999999999</v>
      </c>
      <c r="AM47">
        <v>0</v>
      </c>
      <c r="AN47">
        <v>0.813859</v>
      </c>
      <c r="AO47">
        <v>22.741488</v>
      </c>
      <c r="AP47">
        <v>11.14739</v>
      </c>
      <c r="AQ47">
        <v>30.091861999999999</v>
      </c>
      <c r="AR47">
        <v>21.349152</v>
      </c>
      <c r="AS47">
        <v>15.347951999999999</v>
      </c>
      <c r="AT47">
        <v>9.0826720000000005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69.98</v>
      </c>
      <c r="BA47">
        <f t="shared" si="1"/>
        <v>2158.0847429999999</v>
      </c>
      <c r="BD47">
        <v>21.1</v>
      </c>
      <c r="BE47">
        <v>3.94</v>
      </c>
      <c r="BF47">
        <v>0.78</v>
      </c>
      <c r="BG47">
        <v>1.91</v>
      </c>
      <c r="BH47">
        <v>5.09</v>
      </c>
      <c r="BI47">
        <v>6.57</v>
      </c>
      <c r="BJ47">
        <v>2.72</v>
      </c>
      <c r="BK47">
        <v>2.98</v>
      </c>
      <c r="BL47">
        <v>1.53</v>
      </c>
      <c r="BM47">
        <v>0</v>
      </c>
      <c r="BN47">
        <v>0.48</v>
      </c>
      <c r="BO47">
        <v>13.63</v>
      </c>
      <c r="BP47">
        <v>3.61</v>
      </c>
      <c r="BQ47">
        <v>4.26</v>
      </c>
      <c r="BR47">
        <v>0.99</v>
      </c>
      <c r="BS47">
        <v>0.39</v>
      </c>
      <c r="BT47">
        <v>0</v>
      </c>
      <c r="BU47">
        <v>0</v>
      </c>
      <c r="BV47">
        <v>0</v>
      </c>
      <c r="BW47">
        <f t="shared" si="2"/>
        <v>69.98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113.27934</v>
      </c>
      <c r="L48">
        <v>526.89088300000003</v>
      </c>
      <c r="M48">
        <v>44.477400000000003</v>
      </c>
      <c r="N48">
        <v>114.215062</v>
      </c>
      <c r="O48">
        <v>119.572293</v>
      </c>
      <c r="P48">
        <v>134.69883899999999</v>
      </c>
      <c r="Q48">
        <v>11.585785</v>
      </c>
      <c r="R48">
        <v>21.500774</v>
      </c>
      <c r="S48">
        <v>13.832824</v>
      </c>
      <c r="T48">
        <v>0</v>
      </c>
      <c r="U48">
        <v>333.94308799999999</v>
      </c>
      <c r="V48">
        <v>14.952722</v>
      </c>
      <c r="W48">
        <v>30.902898</v>
      </c>
      <c r="X48">
        <v>123.811448</v>
      </c>
      <c r="Y48">
        <v>0</v>
      </c>
      <c r="Z48">
        <v>12.673738</v>
      </c>
      <c r="AA48">
        <v>0</v>
      </c>
      <c r="AB48">
        <v>25.468222999999998</v>
      </c>
      <c r="AC48">
        <v>18.715007</v>
      </c>
      <c r="AD48">
        <v>35.380515000000003</v>
      </c>
      <c r="AE48">
        <v>47.800206000000003</v>
      </c>
      <c r="AF48">
        <v>27.647538999999998</v>
      </c>
      <c r="AG48">
        <v>37.898226000000001</v>
      </c>
      <c r="AH48">
        <v>90.466645</v>
      </c>
      <c r="AI48">
        <v>13.539501</v>
      </c>
      <c r="AJ48">
        <v>0</v>
      </c>
      <c r="AK48">
        <v>24.539922000000001</v>
      </c>
      <c r="AL48">
        <v>46.065049999999999</v>
      </c>
      <c r="AM48">
        <v>0</v>
      </c>
      <c r="AN48">
        <v>0.813859</v>
      </c>
      <c r="AO48">
        <v>22.741488</v>
      </c>
      <c r="AP48">
        <v>11.14739</v>
      </c>
      <c r="AQ48">
        <v>30.091861999999999</v>
      </c>
      <c r="AR48">
        <v>21.349152</v>
      </c>
      <c r="AS48">
        <v>15.347951999999999</v>
      </c>
      <c r="AT48">
        <v>9.0826720000000005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69.960000000000008</v>
      </c>
      <c r="BA48">
        <f t="shared" si="1"/>
        <v>2164.3923030000001</v>
      </c>
      <c r="BD48">
        <v>21.1</v>
      </c>
      <c r="BE48">
        <v>3.94</v>
      </c>
      <c r="BF48">
        <v>0.78</v>
      </c>
      <c r="BG48">
        <v>1.91</v>
      </c>
      <c r="BH48">
        <v>5.09</v>
      </c>
      <c r="BI48">
        <v>6.57</v>
      </c>
      <c r="BJ48">
        <v>2.72</v>
      </c>
      <c r="BK48">
        <v>2.98</v>
      </c>
      <c r="BL48">
        <v>1.51</v>
      </c>
      <c r="BM48">
        <v>0</v>
      </c>
      <c r="BN48">
        <v>0.48</v>
      </c>
      <c r="BO48">
        <v>13.63</v>
      </c>
      <c r="BP48">
        <v>3.61</v>
      </c>
      <c r="BQ48">
        <v>4.26</v>
      </c>
      <c r="BR48">
        <v>0.99</v>
      </c>
      <c r="BS48">
        <v>0.39</v>
      </c>
      <c r="BT48">
        <v>0</v>
      </c>
      <c r="BU48">
        <v>0</v>
      </c>
      <c r="BV48">
        <v>0</v>
      </c>
      <c r="BW48">
        <f t="shared" si="2"/>
        <v>69.960000000000008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99.545062000000001</v>
      </c>
      <c r="L49">
        <v>526.89088300000003</v>
      </c>
      <c r="M49">
        <v>44.477400000000003</v>
      </c>
      <c r="N49">
        <v>114.215062</v>
      </c>
      <c r="O49">
        <v>119.572293</v>
      </c>
      <c r="P49">
        <v>134.69883899999999</v>
      </c>
      <c r="Q49">
        <v>11.586539999999999</v>
      </c>
      <c r="R49">
        <v>22.098958</v>
      </c>
      <c r="S49">
        <v>13.950810000000001</v>
      </c>
      <c r="T49">
        <v>0</v>
      </c>
      <c r="U49">
        <v>333.94308799999999</v>
      </c>
      <c r="V49">
        <v>14.952722</v>
      </c>
      <c r="W49">
        <v>30.902898</v>
      </c>
      <c r="X49">
        <v>123.811448</v>
      </c>
      <c r="Y49">
        <v>0</v>
      </c>
      <c r="Z49">
        <v>12.673738</v>
      </c>
      <c r="AA49">
        <v>0</v>
      </c>
      <c r="AB49">
        <v>25.468222999999998</v>
      </c>
      <c r="AC49">
        <v>18.715007</v>
      </c>
      <c r="AD49">
        <v>35.380515000000003</v>
      </c>
      <c r="AE49">
        <v>47.800206000000003</v>
      </c>
      <c r="AF49">
        <v>27.647538999999998</v>
      </c>
      <c r="AG49">
        <v>37.898226000000001</v>
      </c>
      <c r="AH49">
        <v>90.466645</v>
      </c>
      <c r="AI49">
        <v>13.539501</v>
      </c>
      <c r="AJ49">
        <v>0</v>
      </c>
      <c r="AK49">
        <v>24.539922000000001</v>
      </c>
      <c r="AL49">
        <v>46.065049999999999</v>
      </c>
      <c r="AM49">
        <v>0</v>
      </c>
      <c r="AN49">
        <v>0.813859</v>
      </c>
      <c r="AO49">
        <v>22.741488</v>
      </c>
      <c r="AP49">
        <v>11.14739</v>
      </c>
      <c r="AQ49">
        <v>30.091861999999999</v>
      </c>
      <c r="AR49">
        <v>21.349152</v>
      </c>
      <c r="AS49">
        <v>15.347951999999999</v>
      </c>
      <c r="AT49">
        <v>9.0826720000000005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69.960000000000008</v>
      </c>
      <c r="BA49">
        <f t="shared" si="1"/>
        <v>2151.3749499999999</v>
      </c>
      <c r="BD49">
        <v>21.1</v>
      </c>
      <c r="BE49">
        <v>3.94</v>
      </c>
      <c r="BF49">
        <v>0.78</v>
      </c>
      <c r="BG49">
        <v>1.91</v>
      </c>
      <c r="BH49">
        <v>5.09</v>
      </c>
      <c r="BI49">
        <v>6.57</v>
      </c>
      <c r="BJ49">
        <v>2.72</v>
      </c>
      <c r="BK49">
        <v>2.98</v>
      </c>
      <c r="BL49">
        <v>1.51</v>
      </c>
      <c r="BM49">
        <v>0</v>
      </c>
      <c r="BN49">
        <v>0.48</v>
      </c>
      <c r="BO49">
        <v>13.63</v>
      </c>
      <c r="BP49">
        <v>3.61</v>
      </c>
      <c r="BQ49">
        <v>4.26</v>
      </c>
      <c r="BR49">
        <v>0.99</v>
      </c>
      <c r="BS49">
        <v>0.39</v>
      </c>
      <c r="BT49">
        <v>0</v>
      </c>
      <c r="BU49">
        <v>0</v>
      </c>
      <c r="BV49">
        <v>0</v>
      </c>
      <c r="BW49">
        <f t="shared" si="2"/>
        <v>69.960000000000008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99.545062000000001</v>
      </c>
      <c r="L50">
        <v>526.89088300000003</v>
      </c>
      <c r="M50">
        <v>44.477400000000003</v>
      </c>
      <c r="N50">
        <v>114.215062</v>
      </c>
      <c r="O50">
        <v>119.572293</v>
      </c>
      <c r="P50">
        <v>134.69883899999999</v>
      </c>
      <c r="Q50">
        <v>11.586539999999999</v>
      </c>
      <c r="R50">
        <v>22.098958</v>
      </c>
      <c r="S50">
        <v>13.950810000000001</v>
      </c>
      <c r="T50">
        <v>0</v>
      </c>
      <c r="U50">
        <v>333.94308799999999</v>
      </c>
      <c r="V50">
        <v>14.952722</v>
      </c>
      <c r="W50">
        <v>30.902898</v>
      </c>
      <c r="X50">
        <v>123.811448</v>
      </c>
      <c r="Y50">
        <v>0</v>
      </c>
      <c r="Z50">
        <v>12.673738</v>
      </c>
      <c r="AA50">
        <v>0</v>
      </c>
      <c r="AB50">
        <v>25.468222999999998</v>
      </c>
      <c r="AC50">
        <v>18.715007</v>
      </c>
      <c r="AD50">
        <v>35.380515000000003</v>
      </c>
      <c r="AE50">
        <v>47.800206000000003</v>
      </c>
      <c r="AF50">
        <v>27.647538999999998</v>
      </c>
      <c r="AG50">
        <v>37.898226000000001</v>
      </c>
      <c r="AH50">
        <v>90.466645</v>
      </c>
      <c r="AI50">
        <v>13.539501</v>
      </c>
      <c r="AJ50">
        <v>0</v>
      </c>
      <c r="AK50">
        <v>24.539922000000001</v>
      </c>
      <c r="AL50">
        <v>46.065049999999999</v>
      </c>
      <c r="AM50">
        <v>0</v>
      </c>
      <c r="AN50">
        <v>0.813859</v>
      </c>
      <c r="AO50">
        <v>22.741488</v>
      </c>
      <c r="AP50">
        <v>11.14739</v>
      </c>
      <c r="AQ50">
        <v>30.091861999999999</v>
      </c>
      <c r="AR50">
        <v>21.349152</v>
      </c>
      <c r="AS50">
        <v>15.347951999999999</v>
      </c>
      <c r="AT50">
        <v>9.0826720000000005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69.960000000000008</v>
      </c>
      <c r="BA50">
        <f t="shared" si="1"/>
        <v>2151.3749499999999</v>
      </c>
      <c r="BD50">
        <v>21.1</v>
      </c>
      <c r="BE50">
        <v>3.94</v>
      </c>
      <c r="BF50">
        <v>0.78</v>
      </c>
      <c r="BG50">
        <v>1.91</v>
      </c>
      <c r="BH50">
        <v>5.09</v>
      </c>
      <c r="BI50">
        <v>6.57</v>
      </c>
      <c r="BJ50">
        <v>2.72</v>
      </c>
      <c r="BK50">
        <v>2.98</v>
      </c>
      <c r="BL50">
        <v>1.51</v>
      </c>
      <c r="BM50">
        <v>0</v>
      </c>
      <c r="BN50">
        <v>0.48</v>
      </c>
      <c r="BO50">
        <v>13.63</v>
      </c>
      <c r="BP50">
        <v>3.61</v>
      </c>
      <c r="BQ50">
        <v>4.26</v>
      </c>
      <c r="BR50">
        <v>0.99</v>
      </c>
      <c r="BS50">
        <v>0.39</v>
      </c>
      <c r="BT50">
        <v>0</v>
      </c>
      <c r="BU50">
        <v>0</v>
      </c>
      <c r="BV50">
        <v>0</v>
      </c>
      <c r="BW50">
        <f t="shared" si="2"/>
        <v>69.960000000000008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99.545062000000001</v>
      </c>
      <c r="L51">
        <v>526.89088300000003</v>
      </c>
      <c r="M51">
        <v>44.477400000000003</v>
      </c>
      <c r="N51">
        <v>114.215062</v>
      </c>
      <c r="O51">
        <v>119.572293</v>
      </c>
      <c r="P51">
        <v>134.69883899999999</v>
      </c>
      <c r="Q51">
        <v>11.586539999999999</v>
      </c>
      <c r="R51">
        <v>22.098958</v>
      </c>
      <c r="S51">
        <v>13.950810000000001</v>
      </c>
      <c r="T51">
        <v>0</v>
      </c>
      <c r="U51">
        <v>333.94308799999999</v>
      </c>
      <c r="V51">
        <v>14.952722</v>
      </c>
      <c r="W51">
        <v>30.902898</v>
      </c>
      <c r="X51">
        <v>123.811448</v>
      </c>
      <c r="Y51">
        <v>0</v>
      </c>
      <c r="Z51">
        <v>12.673738</v>
      </c>
      <c r="AA51">
        <v>0</v>
      </c>
      <c r="AB51">
        <v>38.202334999999998</v>
      </c>
      <c r="AC51">
        <v>28.072510000000001</v>
      </c>
      <c r="AD51">
        <v>35.380515000000003</v>
      </c>
      <c r="AE51">
        <v>47.800206000000003</v>
      </c>
      <c r="AF51">
        <v>27.647538999999998</v>
      </c>
      <c r="AG51">
        <v>37.898226000000001</v>
      </c>
      <c r="AH51">
        <v>90.466645</v>
      </c>
      <c r="AI51">
        <v>13.539501</v>
      </c>
      <c r="AJ51">
        <v>0</v>
      </c>
      <c r="AK51">
        <v>24.539922000000001</v>
      </c>
      <c r="AL51">
        <v>46.065049999999999</v>
      </c>
      <c r="AM51">
        <v>0</v>
      </c>
      <c r="AN51">
        <v>0.813859</v>
      </c>
      <c r="AO51">
        <v>22.741488</v>
      </c>
      <c r="AP51">
        <v>5.5736949999999998</v>
      </c>
      <c r="AQ51">
        <v>30.091861999999999</v>
      </c>
      <c r="AR51">
        <v>21.349152</v>
      </c>
      <c r="AS51">
        <v>15.608086999999999</v>
      </c>
      <c r="AT51">
        <v>9.0826720000000005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69.960000000000008</v>
      </c>
      <c r="BA51">
        <f t="shared" si="1"/>
        <v>2168.1530049999997</v>
      </c>
      <c r="BD51">
        <v>21.1</v>
      </c>
      <c r="BE51">
        <v>3.94</v>
      </c>
      <c r="BF51">
        <v>0.78</v>
      </c>
      <c r="BG51">
        <v>1.91</v>
      </c>
      <c r="BH51">
        <v>5.09</v>
      </c>
      <c r="BI51">
        <v>6.57</v>
      </c>
      <c r="BJ51">
        <v>2.72</v>
      </c>
      <c r="BK51">
        <v>2.98</v>
      </c>
      <c r="BL51">
        <v>1.51</v>
      </c>
      <c r="BM51">
        <v>0</v>
      </c>
      <c r="BN51">
        <v>0.48</v>
      </c>
      <c r="BO51">
        <v>13.63</v>
      </c>
      <c r="BP51">
        <v>3.61</v>
      </c>
      <c r="BQ51">
        <v>4.26</v>
      </c>
      <c r="BR51">
        <v>0.99</v>
      </c>
      <c r="BS51">
        <v>0.39</v>
      </c>
      <c r="BT51">
        <v>0</v>
      </c>
      <c r="BU51">
        <v>0</v>
      </c>
      <c r="BV51">
        <v>0</v>
      </c>
      <c r="BW51">
        <f t="shared" si="2"/>
        <v>69.960000000000008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99.545062000000001</v>
      </c>
      <c r="L52">
        <v>526.89088300000003</v>
      </c>
      <c r="M52">
        <v>44.477400000000003</v>
      </c>
      <c r="N52">
        <v>114.215062</v>
      </c>
      <c r="O52">
        <v>119.572293</v>
      </c>
      <c r="P52">
        <v>134.69883899999999</v>
      </c>
      <c r="Q52">
        <v>11.586539999999999</v>
      </c>
      <c r="R52">
        <v>22.098958</v>
      </c>
      <c r="S52">
        <v>13.950810000000001</v>
      </c>
      <c r="T52">
        <v>0</v>
      </c>
      <c r="U52">
        <v>333.94308799999999</v>
      </c>
      <c r="V52">
        <v>14.952722</v>
      </c>
      <c r="W52">
        <v>29.661204999999999</v>
      </c>
      <c r="X52">
        <v>123.811448</v>
      </c>
      <c r="Y52">
        <v>0</v>
      </c>
      <c r="Z52">
        <v>12.673738</v>
      </c>
      <c r="AA52">
        <v>0</v>
      </c>
      <c r="AB52">
        <v>38.202334999999998</v>
      </c>
      <c r="AC52">
        <v>28.072510000000001</v>
      </c>
      <c r="AD52">
        <v>35.380515000000003</v>
      </c>
      <c r="AE52">
        <v>47.800206000000003</v>
      </c>
      <c r="AF52">
        <v>27.647538999999998</v>
      </c>
      <c r="AG52">
        <v>37.898226000000001</v>
      </c>
      <c r="AH52">
        <v>90.466645</v>
      </c>
      <c r="AI52">
        <v>13.539501</v>
      </c>
      <c r="AJ52">
        <v>0</v>
      </c>
      <c r="AK52">
        <v>24.539922000000001</v>
      </c>
      <c r="AL52">
        <v>46.065049999999999</v>
      </c>
      <c r="AM52">
        <v>0</v>
      </c>
      <c r="AN52">
        <v>0.813859</v>
      </c>
      <c r="AO52">
        <v>22.741488</v>
      </c>
      <c r="AP52">
        <v>5.5736949999999998</v>
      </c>
      <c r="AQ52">
        <v>30.091861999999999</v>
      </c>
      <c r="AR52">
        <v>21.349152</v>
      </c>
      <c r="AS52">
        <v>19.510107999999999</v>
      </c>
      <c r="AT52">
        <v>9.0826720000000005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69.960000000000008</v>
      </c>
      <c r="BA52">
        <f t="shared" si="1"/>
        <v>2170.8133329999996</v>
      </c>
      <c r="BD52">
        <v>21.1</v>
      </c>
      <c r="BE52">
        <v>3.94</v>
      </c>
      <c r="BF52">
        <v>0.78</v>
      </c>
      <c r="BG52">
        <v>1.91</v>
      </c>
      <c r="BH52">
        <v>5.09</v>
      </c>
      <c r="BI52">
        <v>6.57</v>
      </c>
      <c r="BJ52">
        <v>2.72</v>
      </c>
      <c r="BK52">
        <v>2.98</v>
      </c>
      <c r="BL52">
        <v>1.51</v>
      </c>
      <c r="BM52">
        <v>0</v>
      </c>
      <c r="BN52">
        <v>0.48</v>
      </c>
      <c r="BO52">
        <v>13.63</v>
      </c>
      <c r="BP52">
        <v>3.61</v>
      </c>
      <c r="BQ52">
        <v>4.26</v>
      </c>
      <c r="BR52">
        <v>0.99</v>
      </c>
      <c r="BS52">
        <v>0.39</v>
      </c>
      <c r="BT52">
        <v>0</v>
      </c>
      <c r="BU52">
        <v>0</v>
      </c>
      <c r="BV52">
        <v>0</v>
      </c>
      <c r="BW52">
        <f t="shared" si="2"/>
        <v>69.960000000000008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99.545062000000001</v>
      </c>
      <c r="L53">
        <v>526.89088300000003</v>
      </c>
      <c r="M53">
        <v>44.477400000000003</v>
      </c>
      <c r="N53">
        <v>114.215062</v>
      </c>
      <c r="O53">
        <v>119.572293</v>
      </c>
      <c r="P53">
        <v>134.69883899999999</v>
      </c>
      <c r="Q53">
        <v>11.586539999999999</v>
      </c>
      <c r="R53">
        <v>22.098958</v>
      </c>
      <c r="S53">
        <v>13.950810000000001</v>
      </c>
      <c r="T53">
        <v>0</v>
      </c>
      <c r="U53">
        <v>333.94308799999999</v>
      </c>
      <c r="V53">
        <v>14.952722</v>
      </c>
      <c r="W53">
        <v>20.959105000000001</v>
      </c>
      <c r="X53">
        <v>123.811448</v>
      </c>
      <c r="Y53">
        <v>0</v>
      </c>
      <c r="Z53">
        <v>12.673738</v>
      </c>
      <c r="AA53">
        <v>0</v>
      </c>
      <c r="AB53">
        <v>38.202334999999998</v>
      </c>
      <c r="AC53">
        <v>28.072510000000001</v>
      </c>
      <c r="AD53">
        <v>35.380515000000003</v>
      </c>
      <c r="AE53">
        <v>47.800206000000003</v>
      </c>
      <c r="AF53">
        <v>27.647538999999998</v>
      </c>
      <c r="AG53">
        <v>37.898226000000001</v>
      </c>
      <c r="AH53">
        <v>90.466645</v>
      </c>
      <c r="AI53">
        <v>0</v>
      </c>
      <c r="AJ53">
        <v>0</v>
      </c>
      <c r="AK53">
        <v>24.539922000000001</v>
      </c>
      <c r="AL53">
        <v>46.065049999999999</v>
      </c>
      <c r="AM53">
        <v>0</v>
      </c>
      <c r="AN53">
        <v>0.83235599999999998</v>
      </c>
      <c r="AO53">
        <v>22.741488</v>
      </c>
      <c r="AP53">
        <v>3.5919370000000002</v>
      </c>
      <c r="AQ53">
        <v>30.091861999999999</v>
      </c>
      <c r="AR53">
        <v>14.944406000000001</v>
      </c>
      <c r="AS53">
        <v>15.608086999999999</v>
      </c>
      <c r="AT53">
        <v>9.0826720000000005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69.790000000000006</v>
      </c>
      <c r="BA53">
        <f t="shared" si="1"/>
        <v>2136.1317039999994</v>
      </c>
      <c r="BD53">
        <v>21.1</v>
      </c>
      <c r="BE53">
        <v>3.94</v>
      </c>
      <c r="BF53">
        <v>0.78</v>
      </c>
      <c r="BG53">
        <v>1.91</v>
      </c>
      <c r="BH53">
        <v>5.09</v>
      </c>
      <c r="BI53">
        <v>6.57</v>
      </c>
      <c r="BJ53">
        <v>2.72</v>
      </c>
      <c r="BK53">
        <v>2.89</v>
      </c>
      <c r="BL53">
        <v>1.43</v>
      </c>
      <c r="BM53">
        <v>0</v>
      </c>
      <c r="BN53">
        <v>0.48</v>
      </c>
      <c r="BO53">
        <v>13.63</v>
      </c>
      <c r="BP53">
        <v>3.61</v>
      </c>
      <c r="BQ53">
        <v>4.26</v>
      </c>
      <c r="BR53">
        <v>0.99</v>
      </c>
      <c r="BS53">
        <v>0.39</v>
      </c>
      <c r="BT53">
        <v>0</v>
      </c>
      <c r="BU53">
        <v>0</v>
      </c>
      <c r="BV53">
        <v>0</v>
      </c>
      <c r="BW53">
        <f t="shared" si="2"/>
        <v>69.790000000000006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99.545062000000001</v>
      </c>
      <c r="L54">
        <v>526.89088300000003</v>
      </c>
      <c r="M54">
        <v>44.477400000000003</v>
      </c>
      <c r="N54">
        <v>114.215062</v>
      </c>
      <c r="O54">
        <v>119.572293</v>
      </c>
      <c r="P54">
        <v>134.69883899999999</v>
      </c>
      <c r="Q54">
        <v>11.586539999999999</v>
      </c>
      <c r="R54">
        <v>22.098958</v>
      </c>
      <c r="S54">
        <v>13.950810000000001</v>
      </c>
      <c r="T54">
        <v>0</v>
      </c>
      <c r="U54">
        <v>333.94308799999999</v>
      </c>
      <c r="V54">
        <v>14.952722</v>
      </c>
      <c r="W54">
        <v>20.959105000000001</v>
      </c>
      <c r="X54">
        <v>123.811448</v>
      </c>
      <c r="Y54">
        <v>0</v>
      </c>
      <c r="Z54">
        <v>12.673738</v>
      </c>
      <c r="AA54">
        <v>0</v>
      </c>
      <c r="AB54">
        <v>38.202334999999998</v>
      </c>
      <c r="AC54">
        <v>28.072510000000001</v>
      </c>
      <c r="AD54">
        <v>35.380515000000003</v>
      </c>
      <c r="AE54">
        <v>47.800206000000003</v>
      </c>
      <c r="AF54">
        <v>27.647538999999998</v>
      </c>
      <c r="AG54">
        <v>37.898226000000001</v>
      </c>
      <c r="AH54">
        <v>75.816175999999999</v>
      </c>
      <c r="AI54">
        <v>0</v>
      </c>
      <c r="AJ54">
        <v>0</v>
      </c>
      <c r="AK54">
        <v>24.539922000000001</v>
      </c>
      <c r="AL54">
        <v>46.065049999999999</v>
      </c>
      <c r="AM54">
        <v>0</v>
      </c>
      <c r="AN54">
        <v>0.83235599999999998</v>
      </c>
      <c r="AO54">
        <v>22.741488</v>
      </c>
      <c r="AP54">
        <v>9.1656320000000004</v>
      </c>
      <c r="AQ54">
        <v>30.091861999999999</v>
      </c>
      <c r="AR54">
        <v>14.944406000000001</v>
      </c>
      <c r="AS54">
        <v>15.608086999999999</v>
      </c>
      <c r="AT54">
        <v>9.0826720000000005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69.850000000000009</v>
      </c>
      <c r="BA54">
        <f t="shared" si="1"/>
        <v>2127.1149299999997</v>
      </c>
      <c r="BD54">
        <v>21.1</v>
      </c>
      <c r="BE54">
        <v>3.94</v>
      </c>
      <c r="BF54">
        <v>0.78</v>
      </c>
      <c r="BG54">
        <v>1.91</v>
      </c>
      <c r="BH54">
        <v>5.09</v>
      </c>
      <c r="BI54">
        <v>6.57</v>
      </c>
      <c r="BJ54">
        <v>2.72</v>
      </c>
      <c r="BK54">
        <v>2.92</v>
      </c>
      <c r="BL54">
        <v>1.46</v>
      </c>
      <c r="BM54">
        <v>0</v>
      </c>
      <c r="BN54">
        <v>0.48</v>
      </c>
      <c r="BO54">
        <v>13.63</v>
      </c>
      <c r="BP54">
        <v>3.61</v>
      </c>
      <c r="BQ54">
        <v>4.26</v>
      </c>
      <c r="BR54">
        <v>0.99</v>
      </c>
      <c r="BS54">
        <v>0.39</v>
      </c>
      <c r="BT54">
        <v>0</v>
      </c>
      <c r="BU54">
        <v>0</v>
      </c>
      <c r="BV54">
        <v>0</v>
      </c>
      <c r="BW54">
        <f t="shared" si="2"/>
        <v>69.850000000000009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113.603666</v>
      </c>
      <c r="L55">
        <v>506.65559999999999</v>
      </c>
      <c r="M55">
        <v>44.477400000000003</v>
      </c>
      <c r="N55">
        <v>114.215062</v>
      </c>
      <c r="O55">
        <v>119.572293</v>
      </c>
      <c r="P55">
        <v>134.69883899999999</v>
      </c>
      <c r="Q55">
        <v>11.586539999999999</v>
      </c>
      <c r="R55">
        <v>22.098958</v>
      </c>
      <c r="S55">
        <v>13.950810000000001</v>
      </c>
      <c r="T55">
        <v>0</v>
      </c>
      <c r="U55">
        <v>333.94308799999999</v>
      </c>
      <c r="V55">
        <v>14.952722</v>
      </c>
      <c r="W55">
        <v>20.959105000000001</v>
      </c>
      <c r="X55">
        <v>123.811448</v>
      </c>
      <c r="Y55">
        <v>0</v>
      </c>
      <c r="Z55">
        <v>12.673738</v>
      </c>
      <c r="AA55">
        <v>0</v>
      </c>
      <c r="AB55">
        <v>38.202334999999998</v>
      </c>
      <c r="AC55">
        <v>28.072510000000001</v>
      </c>
      <c r="AD55">
        <v>35.380515000000003</v>
      </c>
      <c r="AE55">
        <v>47.800206000000003</v>
      </c>
      <c r="AF55">
        <v>27.647538999999998</v>
      </c>
      <c r="AG55">
        <v>37.898226000000001</v>
      </c>
      <c r="AH55">
        <v>67.849984000000006</v>
      </c>
      <c r="AI55">
        <v>0</v>
      </c>
      <c r="AJ55">
        <v>0</v>
      </c>
      <c r="AK55">
        <v>24.539922000000001</v>
      </c>
      <c r="AL55">
        <v>46.065049999999999</v>
      </c>
      <c r="AM55">
        <v>0</v>
      </c>
      <c r="AN55">
        <v>0.83235599999999998</v>
      </c>
      <c r="AO55">
        <v>22.741488</v>
      </c>
      <c r="AP55">
        <v>9.1656320000000004</v>
      </c>
      <c r="AQ55">
        <v>30.091861999999999</v>
      </c>
      <c r="AR55">
        <v>14.944406000000001</v>
      </c>
      <c r="AS55">
        <v>15.347951999999999</v>
      </c>
      <c r="AT55">
        <v>9.0826720000000005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69.850000000000009</v>
      </c>
      <c r="BA55">
        <f t="shared" si="1"/>
        <v>2112.7119239999997</v>
      </c>
      <c r="BD55">
        <v>21.1</v>
      </c>
      <c r="BE55">
        <v>3.94</v>
      </c>
      <c r="BF55">
        <v>0.78</v>
      </c>
      <c r="BG55">
        <v>1.91</v>
      </c>
      <c r="BH55">
        <v>5.09</v>
      </c>
      <c r="BI55">
        <v>6.57</v>
      </c>
      <c r="BJ55">
        <v>2.72</v>
      </c>
      <c r="BK55">
        <v>2.92</v>
      </c>
      <c r="BL55">
        <v>1.46</v>
      </c>
      <c r="BM55">
        <v>0</v>
      </c>
      <c r="BN55">
        <v>0.48</v>
      </c>
      <c r="BO55">
        <v>13.63</v>
      </c>
      <c r="BP55">
        <v>3.61</v>
      </c>
      <c r="BQ55">
        <v>4.26</v>
      </c>
      <c r="BR55">
        <v>0.99</v>
      </c>
      <c r="BS55">
        <v>0.39</v>
      </c>
      <c r="BT55">
        <v>0</v>
      </c>
      <c r="BU55">
        <v>0</v>
      </c>
      <c r="BV55">
        <v>0</v>
      </c>
      <c r="BW55">
        <f t="shared" si="2"/>
        <v>69.850000000000009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113.594796</v>
      </c>
      <c r="L56">
        <v>487.31760000000003</v>
      </c>
      <c r="M56">
        <v>44.477400000000003</v>
      </c>
      <c r="N56">
        <v>114.215062</v>
      </c>
      <c r="O56">
        <v>119.572293</v>
      </c>
      <c r="P56">
        <v>134.69883899999999</v>
      </c>
      <c r="Q56">
        <v>11.586539999999999</v>
      </c>
      <c r="R56">
        <v>22.098958</v>
      </c>
      <c r="S56">
        <v>13.950810000000001</v>
      </c>
      <c r="T56">
        <v>0</v>
      </c>
      <c r="U56">
        <v>333.94308799999999</v>
      </c>
      <c r="V56">
        <v>6.1494840000000002</v>
      </c>
      <c r="W56">
        <v>20.959105000000001</v>
      </c>
      <c r="X56">
        <v>107.58609300000001</v>
      </c>
      <c r="Y56">
        <v>0</v>
      </c>
      <c r="Z56">
        <v>12.673738</v>
      </c>
      <c r="AA56">
        <v>0</v>
      </c>
      <c r="AB56">
        <v>38.202334999999998</v>
      </c>
      <c r="AC56">
        <v>28.072510000000001</v>
      </c>
      <c r="AD56">
        <v>35.380515000000003</v>
      </c>
      <c r="AE56">
        <v>47.800206000000003</v>
      </c>
      <c r="AF56">
        <v>27.647538999999998</v>
      </c>
      <c r="AG56">
        <v>37.898226000000001</v>
      </c>
      <c r="AH56">
        <v>67.849984000000006</v>
      </c>
      <c r="AI56">
        <v>0</v>
      </c>
      <c r="AJ56">
        <v>0</v>
      </c>
      <c r="AK56">
        <v>24.539922000000001</v>
      </c>
      <c r="AL56">
        <v>46.065049999999999</v>
      </c>
      <c r="AM56">
        <v>0</v>
      </c>
      <c r="AN56">
        <v>0.83235599999999998</v>
      </c>
      <c r="AO56">
        <v>22.741488</v>
      </c>
      <c r="AP56">
        <v>9.1656320000000004</v>
      </c>
      <c r="AQ56">
        <v>30.091861999999999</v>
      </c>
      <c r="AR56">
        <v>14.944406000000001</v>
      </c>
      <c r="AS56">
        <v>15.347951999999999</v>
      </c>
      <c r="AT56">
        <v>9.0826720000000005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69.88000000000001</v>
      </c>
      <c r="BA56">
        <f t="shared" si="1"/>
        <v>2068.3664609999996</v>
      </c>
      <c r="BD56">
        <v>21.1</v>
      </c>
      <c r="BE56">
        <v>3.94</v>
      </c>
      <c r="BF56">
        <v>0.78</v>
      </c>
      <c r="BG56">
        <v>1.91</v>
      </c>
      <c r="BH56">
        <v>5.09</v>
      </c>
      <c r="BI56">
        <v>6.57</v>
      </c>
      <c r="BJ56">
        <v>2.72</v>
      </c>
      <c r="BK56">
        <v>2.92</v>
      </c>
      <c r="BL56">
        <v>1.49</v>
      </c>
      <c r="BM56">
        <v>0</v>
      </c>
      <c r="BN56">
        <v>0.48</v>
      </c>
      <c r="BO56">
        <v>13.63</v>
      </c>
      <c r="BP56">
        <v>3.61</v>
      </c>
      <c r="BQ56">
        <v>4.26</v>
      </c>
      <c r="BR56">
        <v>0.99</v>
      </c>
      <c r="BS56">
        <v>0.39</v>
      </c>
      <c r="BT56">
        <v>0</v>
      </c>
      <c r="BU56">
        <v>0</v>
      </c>
      <c r="BV56">
        <v>0</v>
      </c>
      <c r="BW56">
        <f t="shared" si="2"/>
        <v>69.88000000000001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113.603666</v>
      </c>
      <c r="L57">
        <v>526.89088300000003</v>
      </c>
      <c r="M57">
        <v>44.477400000000003</v>
      </c>
      <c r="N57">
        <v>114.215062</v>
      </c>
      <c r="O57">
        <v>119.572293</v>
      </c>
      <c r="P57">
        <v>134.69883899999999</v>
      </c>
      <c r="Q57">
        <v>11.451480999999999</v>
      </c>
      <c r="R57">
        <v>21.689616000000001</v>
      </c>
      <c r="S57">
        <v>13.519577999999999</v>
      </c>
      <c r="T57">
        <v>0</v>
      </c>
      <c r="U57">
        <v>333.94308799999999</v>
      </c>
      <c r="V57">
        <v>6.1494840000000002</v>
      </c>
      <c r="W57">
        <v>16.124604999999999</v>
      </c>
      <c r="X57">
        <v>82.485369000000006</v>
      </c>
      <c r="Y57">
        <v>0</v>
      </c>
      <c r="Z57">
        <v>12.673738</v>
      </c>
      <c r="AA57">
        <v>0</v>
      </c>
      <c r="AB57">
        <v>38.202334999999998</v>
      </c>
      <c r="AC57">
        <v>28.072510000000001</v>
      </c>
      <c r="AD57">
        <v>35.380515000000003</v>
      </c>
      <c r="AE57">
        <v>47.800206000000003</v>
      </c>
      <c r="AF57">
        <v>27.647538999999998</v>
      </c>
      <c r="AG57">
        <v>37.898226000000001</v>
      </c>
      <c r="AH57">
        <v>67.849984000000006</v>
      </c>
      <c r="AI57">
        <v>3.077159</v>
      </c>
      <c r="AJ57">
        <v>0</v>
      </c>
      <c r="AK57">
        <v>24.539922000000001</v>
      </c>
      <c r="AL57">
        <v>46.065049999999999</v>
      </c>
      <c r="AM57">
        <v>0</v>
      </c>
      <c r="AN57">
        <v>0.83235599999999998</v>
      </c>
      <c r="AO57">
        <v>25.015637000000002</v>
      </c>
      <c r="AP57">
        <v>9.1656320000000004</v>
      </c>
      <c r="AQ57">
        <v>45.137793000000002</v>
      </c>
      <c r="AR57">
        <v>51.237965000000003</v>
      </c>
      <c r="AS57">
        <v>15.347951999999999</v>
      </c>
      <c r="AT57">
        <v>9.0826720000000005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69.88000000000001</v>
      </c>
      <c r="BA57">
        <f t="shared" si="1"/>
        <v>2133.7285549999997</v>
      </c>
      <c r="BD57">
        <v>21.1</v>
      </c>
      <c r="BE57">
        <v>3.94</v>
      </c>
      <c r="BF57">
        <v>0.78</v>
      </c>
      <c r="BG57">
        <v>1.91</v>
      </c>
      <c r="BH57">
        <v>5.09</v>
      </c>
      <c r="BI57">
        <v>6.57</v>
      </c>
      <c r="BJ57">
        <v>2.72</v>
      </c>
      <c r="BK57">
        <v>2.92</v>
      </c>
      <c r="BL57">
        <v>1.49</v>
      </c>
      <c r="BM57">
        <v>0</v>
      </c>
      <c r="BN57">
        <v>0.48</v>
      </c>
      <c r="BO57">
        <v>13.63</v>
      </c>
      <c r="BP57">
        <v>3.61</v>
      </c>
      <c r="BQ57">
        <v>4.26</v>
      </c>
      <c r="BR57">
        <v>0.99</v>
      </c>
      <c r="BS57">
        <v>0.39</v>
      </c>
      <c r="BT57">
        <v>0</v>
      </c>
      <c r="BU57">
        <v>0</v>
      </c>
      <c r="BV57">
        <v>0</v>
      </c>
      <c r="BW57">
        <f t="shared" si="2"/>
        <v>69.88000000000001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113.594796</v>
      </c>
      <c r="L58">
        <v>526.89088300000003</v>
      </c>
      <c r="M58">
        <v>44.477400000000003</v>
      </c>
      <c r="N58">
        <v>114.215062</v>
      </c>
      <c r="O58">
        <v>119.572293</v>
      </c>
      <c r="P58">
        <v>134.69883899999999</v>
      </c>
      <c r="Q58">
        <v>11.594414</v>
      </c>
      <c r="R58">
        <v>22.265518</v>
      </c>
      <c r="S58">
        <v>13.983826000000001</v>
      </c>
      <c r="T58">
        <v>0</v>
      </c>
      <c r="U58">
        <v>333.94308799999999</v>
      </c>
      <c r="V58">
        <v>6.1494840000000002</v>
      </c>
      <c r="W58">
        <v>20.959105000000001</v>
      </c>
      <c r="X58">
        <v>106.348461</v>
      </c>
      <c r="Y58">
        <v>0</v>
      </c>
      <c r="Z58">
        <v>12.673738</v>
      </c>
      <c r="AA58">
        <v>0</v>
      </c>
      <c r="AB58">
        <v>38.202334999999998</v>
      </c>
      <c r="AC58">
        <v>28.072510000000001</v>
      </c>
      <c r="AD58">
        <v>35.380515000000003</v>
      </c>
      <c r="AE58">
        <v>47.800206000000003</v>
      </c>
      <c r="AF58">
        <v>27.647538999999998</v>
      </c>
      <c r="AG58">
        <v>37.898226000000001</v>
      </c>
      <c r="AH58">
        <v>67.849984000000006</v>
      </c>
      <c r="AI58">
        <v>3.077159</v>
      </c>
      <c r="AJ58">
        <v>0</v>
      </c>
      <c r="AK58">
        <v>24.539922000000001</v>
      </c>
      <c r="AL58">
        <v>46.065049999999999</v>
      </c>
      <c r="AM58">
        <v>0</v>
      </c>
      <c r="AN58">
        <v>0.83235599999999998</v>
      </c>
      <c r="AO58">
        <v>25.015637000000002</v>
      </c>
      <c r="AP58">
        <v>9.1656320000000004</v>
      </c>
      <c r="AQ58">
        <v>45.137793000000002</v>
      </c>
      <c r="AR58">
        <v>51.237965000000003</v>
      </c>
      <c r="AS58">
        <v>15.347951999999999</v>
      </c>
      <c r="AT58">
        <v>9.0826720000000005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69.850000000000009</v>
      </c>
      <c r="BA58">
        <f t="shared" si="1"/>
        <v>2163.5703599999993</v>
      </c>
      <c r="BD58">
        <v>21.1</v>
      </c>
      <c r="BE58">
        <v>3.94</v>
      </c>
      <c r="BF58">
        <v>0.78</v>
      </c>
      <c r="BG58">
        <v>1.91</v>
      </c>
      <c r="BH58">
        <v>5.09</v>
      </c>
      <c r="BI58">
        <v>6.57</v>
      </c>
      <c r="BJ58">
        <v>2.72</v>
      </c>
      <c r="BK58">
        <v>2.92</v>
      </c>
      <c r="BL58">
        <v>1.46</v>
      </c>
      <c r="BM58">
        <v>0</v>
      </c>
      <c r="BN58">
        <v>0.48</v>
      </c>
      <c r="BO58">
        <v>13.63</v>
      </c>
      <c r="BP58">
        <v>3.61</v>
      </c>
      <c r="BQ58">
        <v>4.26</v>
      </c>
      <c r="BR58">
        <v>0.99</v>
      </c>
      <c r="BS58">
        <v>0.39</v>
      </c>
      <c r="BT58">
        <v>0</v>
      </c>
      <c r="BU58">
        <v>0</v>
      </c>
      <c r="BV58">
        <v>0</v>
      </c>
      <c r="BW58">
        <f t="shared" si="2"/>
        <v>69.850000000000009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113.603666</v>
      </c>
      <c r="L59">
        <v>526.89088300000003</v>
      </c>
      <c r="M59">
        <v>44.477400000000003</v>
      </c>
      <c r="N59">
        <v>114.215062</v>
      </c>
      <c r="O59">
        <v>119.572293</v>
      </c>
      <c r="P59">
        <v>134.69883899999999</v>
      </c>
      <c r="Q59">
        <v>11.594414</v>
      </c>
      <c r="R59">
        <v>22.265518</v>
      </c>
      <c r="S59">
        <v>13.983826000000001</v>
      </c>
      <c r="T59">
        <v>0</v>
      </c>
      <c r="U59">
        <v>333.94308799999999</v>
      </c>
      <c r="V59">
        <v>14.952722</v>
      </c>
      <c r="W59">
        <v>20.959105000000001</v>
      </c>
      <c r="X59">
        <v>123.811448</v>
      </c>
      <c r="Y59">
        <v>0</v>
      </c>
      <c r="Z59">
        <v>19.010608000000001</v>
      </c>
      <c r="AA59">
        <v>0</v>
      </c>
      <c r="AB59">
        <v>38.202334999999998</v>
      </c>
      <c r="AC59">
        <v>28.072510000000001</v>
      </c>
      <c r="AD59">
        <v>35.380515000000003</v>
      </c>
      <c r="AE59">
        <v>47.800206000000003</v>
      </c>
      <c r="AF59">
        <v>27.647538999999998</v>
      </c>
      <c r="AG59">
        <v>37.898226000000001</v>
      </c>
      <c r="AH59">
        <v>67.849984000000006</v>
      </c>
      <c r="AI59">
        <v>13.539501</v>
      </c>
      <c r="AJ59">
        <v>0</v>
      </c>
      <c r="AK59">
        <v>24.539922000000001</v>
      </c>
      <c r="AL59">
        <v>46.065049999999999</v>
      </c>
      <c r="AM59">
        <v>0</v>
      </c>
      <c r="AN59">
        <v>0.83235599999999998</v>
      </c>
      <c r="AO59">
        <v>25.015637000000002</v>
      </c>
      <c r="AP59">
        <v>9.1656320000000004</v>
      </c>
      <c r="AQ59">
        <v>45.137793000000002</v>
      </c>
      <c r="AR59">
        <v>14.944406000000001</v>
      </c>
      <c r="AS59">
        <v>10.405391</v>
      </c>
      <c r="AT59">
        <v>9.0826720000000005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69.850000000000009</v>
      </c>
      <c r="BA59">
        <f t="shared" si="1"/>
        <v>2165.4085469999986</v>
      </c>
      <c r="BD59">
        <v>21.1</v>
      </c>
      <c r="BE59">
        <v>3.94</v>
      </c>
      <c r="BF59">
        <v>0.78</v>
      </c>
      <c r="BG59">
        <v>1.91</v>
      </c>
      <c r="BH59">
        <v>5.09</v>
      </c>
      <c r="BI59">
        <v>6.57</v>
      </c>
      <c r="BJ59">
        <v>2.72</v>
      </c>
      <c r="BK59">
        <v>2.92</v>
      </c>
      <c r="BL59">
        <v>1.46</v>
      </c>
      <c r="BM59">
        <v>0</v>
      </c>
      <c r="BN59">
        <v>0.48</v>
      </c>
      <c r="BO59">
        <v>13.63</v>
      </c>
      <c r="BP59">
        <v>3.61</v>
      </c>
      <c r="BQ59">
        <v>4.26</v>
      </c>
      <c r="BR59">
        <v>0.99</v>
      </c>
      <c r="BS59">
        <v>0.39</v>
      </c>
      <c r="BT59">
        <v>0</v>
      </c>
      <c r="BU59">
        <v>0</v>
      </c>
      <c r="BV59">
        <v>0</v>
      </c>
      <c r="BW59">
        <f t="shared" si="2"/>
        <v>69.850000000000009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113.594796</v>
      </c>
      <c r="L60">
        <v>526.89088300000003</v>
      </c>
      <c r="M60">
        <v>44.477400000000003</v>
      </c>
      <c r="N60">
        <v>114.215062</v>
      </c>
      <c r="O60">
        <v>119.572293</v>
      </c>
      <c r="P60">
        <v>134.69883899999999</v>
      </c>
      <c r="Q60">
        <v>11.594414</v>
      </c>
      <c r="R60">
        <v>22.265518</v>
      </c>
      <c r="S60">
        <v>13.983826000000001</v>
      </c>
      <c r="T60">
        <v>0</v>
      </c>
      <c r="U60">
        <v>333.94308799999999</v>
      </c>
      <c r="V60">
        <v>6.1494840000000002</v>
      </c>
      <c r="W60">
        <v>20.959105000000001</v>
      </c>
      <c r="X60">
        <v>112.275558</v>
      </c>
      <c r="Y60">
        <v>0</v>
      </c>
      <c r="Z60">
        <v>19.010608000000001</v>
      </c>
      <c r="AA60">
        <v>0</v>
      </c>
      <c r="AB60">
        <v>38.202334999999998</v>
      </c>
      <c r="AC60">
        <v>28.072510000000001</v>
      </c>
      <c r="AD60">
        <v>35.380515000000003</v>
      </c>
      <c r="AE60">
        <v>47.800206000000003</v>
      </c>
      <c r="AF60">
        <v>27.647538999999998</v>
      </c>
      <c r="AG60">
        <v>37.898226000000001</v>
      </c>
      <c r="AH60">
        <v>67.849984000000006</v>
      </c>
      <c r="AI60">
        <v>13.539501</v>
      </c>
      <c r="AJ60">
        <v>0</v>
      </c>
      <c r="AK60">
        <v>24.539922000000001</v>
      </c>
      <c r="AL60">
        <v>46.065049999999999</v>
      </c>
      <c r="AM60">
        <v>0</v>
      </c>
      <c r="AN60">
        <v>0.83235599999999998</v>
      </c>
      <c r="AO60">
        <v>25.015637000000002</v>
      </c>
      <c r="AP60">
        <v>9.1656320000000004</v>
      </c>
      <c r="AQ60">
        <v>45.137793000000002</v>
      </c>
      <c r="AR60">
        <v>14.944406000000001</v>
      </c>
      <c r="AS60">
        <v>10.405391</v>
      </c>
      <c r="AT60">
        <v>9.0826720000000005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69.850000000000009</v>
      </c>
      <c r="BA60">
        <f t="shared" si="1"/>
        <v>2145.0605489999989</v>
      </c>
      <c r="BD60">
        <v>21.1</v>
      </c>
      <c r="BE60">
        <v>3.94</v>
      </c>
      <c r="BF60">
        <v>0.78</v>
      </c>
      <c r="BG60">
        <v>1.91</v>
      </c>
      <c r="BH60">
        <v>5.09</v>
      </c>
      <c r="BI60">
        <v>6.57</v>
      </c>
      <c r="BJ60">
        <v>2.72</v>
      </c>
      <c r="BK60">
        <v>2.92</v>
      </c>
      <c r="BL60">
        <v>1.46</v>
      </c>
      <c r="BM60">
        <v>0</v>
      </c>
      <c r="BN60">
        <v>0.48</v>
      </c>
      <c r="BO60">
        <v>13.63</v>
      </c>
      <c r="BP60">
        <v>3.61</v>
      </c>
      <c r="BQ60">
        <v>4.26</v>
      </c>
      <c r="BR60">
        <v>0.99</v>
      </c>
      <c r="BS60">
        <v>0.39</v>
      </c>
      <c r="BT60">
        <v>0</v>
      </c>
      <c r="BU60">
        <v>0</v>
      </c>
      <c r="BV60">
        <v>0</v>
      </c>
      <c r="BW60">
        <f t="shared" si="2"/>
        <v>69.850000000000009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113.679535</v>
      </c>
      <c r="L61">
        <v>526.89088300000003</v>
      </c>
      <c r="M61">
        <v>44.477400000000003</v>
      </c>
      <c r="N61">
        <v>114.215062</v>
      </c>
      <c r="O61">
        <v>119.572293</v>
      </c>
      <c r="P61">
        <v>134.69883899999999</v>
      </c>
      <c r="Q61">
        <v>11.453799</v>
      </c>
      <c r="R61">
        <v>21.932856999999998</v>
      </c>
      <c r="S61">
        <v>13.713421</v>
      </c>
      <c r="T61">
        <v>0</v>
      </c>
      <c r="U61">
        <v>333.94308799999999</v>
      </c>
      <c r="V61">
        <v>6.1494840000000002</v>
      </c>
      <c r="W61">
        <v>16.124604999999999</v>
      </c>
      <c r="X61">
        <v>61.165224000000002</v>
      </c>
      <c r="Y61">
        <v>0</v>
      </c>
      <c r="Z61">
        <v>19.010608000000001</v>
      </c>
      <c r="AA61">
        <v>0</v>
      </c>
      <c r="AB61">
        <v>38.202334999999998</v>
      </c>
      <c r="AC61">
        <v>28.072510000000001</v>
      </c>
      <c r="AD61">
        <v>35.380515000000003</v>
      </c>
      <c r="AE61">
        <v>47.800206000000003</v>
      </c>
      <c r="AF61">
        <v>27.647538999999998</v>
      </c>
      <c r="AG61">
        <v>37.898226000000001</v>
      </c>
      <c r="AH61">
        <v>67.849984000000006</v>
      </c>
      <c r="AI61">
        <v>13.539501</v>
      </c>
      <c r="AJ61">
        <v>0</v>
      </c>
      <c r="AK61">
        <v>24.539922000000001</v>
      </c>
      <c r="AL61">
        <v>56.17689</v>
      </c>
      <c r="AM61">
        <v>0</v>
      </c>
      <c r="AN61">
        <v>0.83235599999999998</v>
      </c>
      <c r="AO61">
        <v>28.142590999999999</v>
      </c>
      <c r="AP61">
        <v>9.1656320000000004</v>
      </c>
      <c r="AQ61">
        <v>45.137793000000002</v>
      </c>
      <c r="AR61">
        <v>14.944406000000001</v>
      </c>
      <c r="AS61">
        <v>10.405391</v>
      </c>
      <c r="AT61">
        <v>9.0826720000000005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69.850000000000009</v>
      </c>
      <c r="BA61">
        <f t="shared" si="1"/>
        <v>2101.6955669999998</v>
      </c>
      <c r="BD61">
        <v>21.1</v>
      </c>
      <c r="BE61">
        <v>3.94</v>
      </c>
      <c r="BF61">
        <v>0.78</v>
      </c>
      <c r="BG61">
        <v>1.91</v>
      </c>
      <c r="BH61">
        <v>5.09</v>
      </c>
      <c r="BI61">
        <v>6.57</v>
      </c>
      <c r="BJ61">
        <v>2.72</v>
      </c>
      <c r="BK61">
        <v>2.92</v>
      </c>
      <c r="BL61">
        <v>1.46</v>
      </c>
      <c r="BM61">
        <v>0</v>
      </c>
      <c r="BN61">
        <v>0.48</v>
      </c>
      <c r="BO61">
        <v>13.63</v>
      </c>
      <c r="BP61">
        <v>3.61</v>
      </c>
      <c r="BQ61">
        <v>4.26</v>
      </c>
      <c r="BR61">
        <v>0.99</v>
      </c>
      <c r="BS61">
        <v>0.39</v>
      </c>
      <c r="BT61">
        <v>0</v>
      </c>
      <c r="BU61">
        <v>0</v>
      </c>
      <c r="BV61">
        <v>0</v>
      </c>
      <c r="BW61">
        <f t="shared" si="2"/>
        <v>69.850000000000009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113.67077</v>
      </c>
      <c r="L62">
        <v>526.89088300000003</v>
      </c>
      <c r="M62">
        <v>44.477400000000003</v>
      </c>
      <c r="N62">
        <v>114.215062</v>
      </c>
      <c r="O62">
        <v>119.572293</v>
      </c>
      <c r="P62">
        <v>134.69883899999999</v>
      </c>
      <c r="Q62">
        <v>10.762273</v>
      </c>
      <c r="R62">
        <v>21.932856999999998</v>
      </c>
      <c r="S62">
        <v>13.713421</v>
      </c>
      <c r="T62">
        <v>0</v>
      </c>
      <c r="U62">
        <v>333.94308799999999</v>
      </c>
      <c r="V62">
        <v>6.1494840000000002</v>
      </c>
      <c r="W62">
        <v>16.124604999999999</v>
      </c>
      <c r="X62">
        <v>61.165224000000002</v>
      </c>
      <c r="Y62">
        <v>0</v>
      </c>
      <c r="Z62">
        <v>19.010608000000001</v>
      </c>
      <c r="AA62">
        <v>0</v>
      </c>
      <c r="AB62">
        <v>38.202334999999998</v>
      </c>
      <c r="AC62">
        <v>28.072510000000001</v>
      </c>
      <c r="AD62">
        <v>35.380515000000003</v>
      </c>
      <c r="AE62">
        <v>47.800206000000003</v>
      </c>
      <c r="AF62">
        <v>27.647538999999998</v>
      </c>
      <c r="AG62">
        <v>37.898226000000001</v>
      </c>
      <c r="AH62">
        <v>67.849984000000006</v>
      </c>
      <c r="AI62">
        <v>13.539501</v>
      </c>
      <c r="AJ62">
        <v>0</v>
      </c>
      <c r="AK62">
        <v>24.539922000000001</v>
      </c>
      <c r="AL62">
        <v>56.17689</v>
      </c>
      <c r="AM62">
        <v>0</v>
      </c>
      <c r="AN62">
        <v>0.83235599999999998</v>
      </c>
      <c r="AO62">
        <v>28.142590999999999</v>
      </c>
      <c r="AP62">
        <v>9.1656320000000004</v>
      </c>
      <c r="AQ62">
        <v>45.137793000000002</v>
      </c>
      <c r="AR62">
        <v>14.944406000000001</v>
      </c>
      <c r="AS62">
        <v>10.405391</v>
      </c>
      <c r="AT62">
        <v>9.0826720000000005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69.780000000000015</v>
      </c>
      <c r="BA62">
        <f t="shared" si="1"/>
        <v>2100.9252759999999</v>
      </c>
      <c r="BD62">
        <v>21.1</v>
      </c>
      <c r="BE62">
        <v>3.94</v>
      </c>
      <c r="BF62">
        <v>0.78</v>
      </c>
      <c r="BG62">
        <v>1.91</v>
      </c>
      <c r="BH62">
        <v>5.09</v>
      </c>
      <c r="BI62">
        <v>6.57</v>
      </c>
      <c r="BJ62">
        <v>2.72</v>
      </c>
      <c r="BK62">
        <v>2.93</v>
      </c>
      <c r="BL62">
        <v>1.38</v>
      </c>
      <c r="BM62">
        <v>0</v>
      </c>
      <c r="BN62">
        <v>0.48</v>
      </c>
      <c r="BO62">
        <v>13.63</v>
      </c>
      <c r="BP62">
        <v>3.61</v>
      </c>
      <c r="BQ62">
        <v>4.26</v>
      </c>
      <c r="BR62">
        <v>0.99</v>
      </c>
      <c r="BS62">
        <v>0.39</v>
      </c>
      <c r="BT62">
        <v>0</v>
      </c>
      <c r="BU62">
        <v>0</v>
      </c>
      <c r="BV62">
        <v>0</v>
      </c>
      <c r="BW62">
        <f t="shared" si="2"/>
        <v>69.780000000000015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113.679535</v>
      </c>
      <c r="L63">
        <v>526.89088300000003</v>
      </c>
      <c r="M63">
        <v>44.477400000000003</v>
      </c>
      <c r="N63">
        <v>114.215062</v>
      </c>
      <c r="O63">
        <v>119.572293</v>
      </c>
      <c r="P63">
        <v>134.69883899999999</v>
      </c>
      <c r="Q63">
        <v>10.762273</v>
      </c>
      <c r="R63">
        <v>20.524685000000002</v>
      </c>
      <c r="S63">
        <v>13.713421</v>
      </c>
      <c r="T63">
        <v>0</v>
      </c>
      <c r="U63">
        <v>333.94308799999999</v>
      </c>
      <c r="V63">
        <v>6.1494840000000002</v>
      </c>
      <c r="W63">
        <v>16.124604999999999</v>
      </c>
      <c r="X63">
        <v>61.165224000000002</v>
      </c>
      <c r="Y63">
        <v>0</v>
      </c>
      <c r="Z63">
        <v>19.010608000000001</v>
      </c>
      <c r="AA63">
        <v>0</v>
      </c>
      <c r="AB63">
        <v>38.202334999999998</v>
      </c>
      <c r="AC63">
        <v>28.072510000000001</v>
      </c>
      <c r="AD63">
        <v>35.380515000000003</v>
      </c>
      <c r="AE63">
        <v>47.800206000000003</v>
      </c>
      <c r="AF63">
        <v>27.647538999999998</v>
      </c>
      <c r="AG63">
        <v>37.898226000000001</v>
      </c>
      <c r="AH63">
        <v>90.466645</v>
      </c>
      <c r="AI63">
        <v>13.539501</v>
      </c>
      <c r="AJ63">
        <v>0</v>
      </c>
      <c r="AK63">
        <v>24.539922000000001</v>
      </c>
      <c r="AL63">
        <v>56.17689</v>
      </c>
      <c r="AM63">
        <v>0</v>
      </c>
      <c r="AN63">
        <v>0.83235599999999998</v>
      </c>
      <c r="AO63">
        <v>28.142590999999999</v>
      </c>
      <c r="AP63">
        <v>9.1656320000000004</v>
      </c>
      <c r="AQ63">
        <v>60.183723999999998</v>
      </c>
      <c r="AR63">
        <v>21.349152</v>
      </c>
      <c r="AS63">
        <v>13.006739</v>
      </c>
      <c r="AT63">
        <v>9.0826720000000005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69.780000000000015</v>
      </c>
      <c r="BA63">
        <f t="shared" si="1"/>
        <v>2146.194555</v>
      </c>
      <c r="BD63">
        <v>21.1</v>
      </c>
      <c r="BE63">
        <v>3.94</v>
      </c>
      <c r="BF63">
        <v>0.78</v>
      </c>
      <c r="BG63">
        <v>1.91</v>
      </c>
      <c r="BH63">
        <v>5.09</v>
      </c>
      <c r="BI63">
        <v>6.57</v>
      </c>
      <c r="BJ63">
        <v>2.72</v>
      </c>
      <c r="BK63">
        <v>2.93</v>
      </c>
      <c r="BL63">
        <v>1.38</v>
      </c>
      <c r="BM63">
        <v>0</v>
      </c>
      <c r="BN63">
        <v>0.48</v>
      </c>
      <c r="BO63">
        <v>13.63</v>
      </c>
      <c r="BP63">
        <v>3.61</v>
      </c>
      <c r="BQ63">
        <v>4.26</v>
      </c>
      <c r="BR63">
        <v>0.99</v>
      </c>
      <c r="BS63">
        <v>0.39</v>
      </c>
      <c r="BT63">
        <v>0</v>
      </c>
      <c r="BU63">
        <v>0</v>
      </c>
      <c r="BV63">
        <v>0</v>
      </c>
      <c r="BW63">
        <f t="shared" si="2"/>
        <v>69.780000000000015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113.67077</v>
      </c>
      <c r="L64">
        <v>526.89088300000003</v>
      </c>
      <c r="M64">
        <v>44.477400000000003</v>
      </c>
      <c r="N64">
        <v>114.215062</v>
      </c>
      <c r="O64">
        <v>119.572293</v>
      </c>
      <c r="P64">
        <v>134.69883899999999</v>
      </c>
      <c r="Q64">
        <v>10.762273</v>
      </c>
      <c r="R64">
        <v>20.524685000000002</v>
      </c>
      <c r="S64">
        <v>13.713421</v>
      </c>
      <c r="T64">
        <v>0</v>
      </c>
      <c r="U64">
        <v>333.94308799999999</v>
      </c>
      <c r="V64">
        <v>6.1494840000000002</v>
      </c>
      <c r="W64">
        <v>16.124604999999999</v>
      </c>
      <c r="X64">
        <v>61.165224000000002</v>
      </c>
      <c r="Y64">
        <v>0</v>
      </c>
      <c r="Z64">
        <v>19.010608000000001</v>
      </c>
      <c r="AA64">
        <v>0</v>
      </c>
      <c r="AB64">
        <v>38.202334999999998</v>
      </c>
      <c r="AC64">
        <v>28.072510000000001</v>
      </c>
      <c r="AD64">
        <v>35.380515000000003</v>
      </c>
      <c r="AE64">
        <v>47.800206000000003</v>
      </c>
      <c r="AF64">
        <v>27.647538999999998</v>
      </c>
      <c r="AG64">
        <v>37.898226000000001</v>
      </c>
      <c r="AH64">
        <v>109.878516</v>
      </c>
      <c r="AI64">
        <v>13.539501</v>
      </c>
      <c r="AJ64">
        <v>0</v>
      </c>
      <c r="AK64">
        <v>24.539922000000001</v>
      </c>
      <c r="AL64">
        <v>56.17689</v>
      </c>
      <c r="AM64">
        <v>0</v>
      </c>
      <c r="AN64">
        <v>0.83235599999999998</v>
      </c>
      <c r="AO64">
        <v>28.142590999999999</v>
      </c>
      <c r="AP64">
        <v>9.1656320000000004</v>
      </c>
      <c r="AQ64">
        <v>60.183723999999998</v>
      </c>
      <c r="AR64">
        <v>21.349152</v>
      </c>
      <c r="AS64">
        <v>13.006739</v>
      </c>
      <c r="AT64">
        <v>9.0826720000000005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69.780000000000015</v>
      </c>
      <c r="BA64">
        <f t="shared" si="1"/>
        <v>2165.5976609999998</v>
      </c>
      <c r="BD64">
        <v>21.1</v>
      </c>
      <c r="BE64">
        <v>3.94</v>
      </c>
      <c r="BF64">
        <v>0.78</v>
      </c>
      <c r="BG64">
        <v>1.91</v>
      </c>
      <c r="BH64">
        <v>5.09</v>
      </c>
      <c r="BI64">
        <v>6.57</v>
      </c>
      <c r="BJ64">
        <v>2.72</v>
      </c>
      <c r="BK64">
        <v>2.93</v>
      </c>
      <c r="BL64">
        <v>1.38</v>
      </c>
      <c r="BM64">
        <v>0</v>
      </c>
      <c r="BN64">
        <v>0.48</v>
      </c>
      <c r="BO64">
        <v>13.63</v>
      </c>
      <c r="BP64">
        <v>3.61</v>
      </c>
      <c r="BQ64">
        <v>4.26</v>
      </c>
      <c r="BR64">
        <v>0.99</v>
      </c>
      <c r="BS64">
        <v>0.39</v>
      </c>
      <c r="BT64">
        <v>0</v>
      </c>
      <c r="BU64">
        <v>0</v>
      </c>
      <c r="BV64">
        <v>0</v>
      </c>
      <c r="BW64">
        <f t="shared" si="2"/>
        <v>69.780000000000015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113.679535</v>
      </c>
      <c r="L65">
        <v>414.31664999999998</v>
      </c>
      <c r="M65">
        <v>28.149166000000001</v>
      </c>
      <c r="N65">
        <v>83.392514000000006</v>
      </c>
      <c r="O65">
        <v>68.053516000000002</v>
      </c>
      <c r="P65">
        <v>117.751306</v>
      </c>
      <c r="Q65">
        <v>10.762273</v>
      </c>
      <c r="R65">
        <v>20.524685000000002</v>
      </c>
      <c r="S65">
        <v>13.713421</v>
      </c>
      <c r="T65">
        <v>0</v>
      </c>
      <c r="U65">
        <v>337.42392799999999</v>
      </c>
      <c r="V65">
        <v>6.1494840000000002</v>
      </c>
      <c r="W65">
        <v>16.124604999999999</v>
      </c>
      <c r="X65">
        <v>61.165224000000002</v>
      </c>
      <c r="Y65">
        <v>0</v>
      </c>
      <c r="Z65">
        <v>19.010608000000001</v>
      </c>
      <c r="AA65">
        <v>0</v>
      </c>
      <c r="AB65">
        <v>38.202334999999998</v>
      </c>
      <c r="AC65">
        <v>28.072510000000001</v>
      </c>
      <c r="AD65">
        <v>35.380515000000003</v>
      </c>
      <c r="AE65">
        <v>47.800206000000003</v>
      </c>
      <c r="AF65">
        <v>27.647538999999998</v>
      </c>
      <c r="AG65">
        <v>37.898226000000001</v>
      </c>
      <c r="AH65">
        <v>112.991741</v>
      </c>
      <c r="AI65">
        <v>13.539501</v>
      </c>
      <c r="AJ65">
        <v>0</v>
      </c>
      <c r="AK65">
        <v>24.539922000000001</v>
      </c>
      <c r="AL65">
        <v>56.17689</v>
      </c>
      <c r="AM65">
        <v>0</v>
      </c>
      <c r="AN65">
        <v>0.83235599999999998</v>
      </c>
      <c r="AO65">
        <v>28.142590999999999</v>
      </c>
      <c r="AP65">
        <v>9.1656320000000004</v>
      </c>
      <c r="AQ65">
        <v>60.183723999999998</v>
      </c>
      <c r="AR65">
        <v>51.237965000000003</v>
      </c>
      <c r="AS65">
        <v>31.476308</v>
      </c>
      <c r="AT65">
        <v>9.0826720000000005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69.040000000000006</v>
      </c>
      <c r="BA65">
        <f t="shared" si="1"/>
        <v>1991.6275479999999</v>
      </c>
      <c r="BD65">
        <v>21.1</v>
      </c>
      <c r="BE65">
        <v>3.82</v>
      </c>
      <c r="BF65">
        <v>0.76</v>
      </c>
      <c r="BG65">
        <v>1.91</v>
      </c>
      <c r="BH65">
        <v>5.09</v>
      </c>
      <c r="BI65">
        <v>6.57</v>
      </c>
      <c r="BJ65">
        <v>2.72</v>
      </c>
      <c r="BK65">
        <v>2.93</v>
      </c>
      <c r="BL65">
        <v>0.78</v>
      </c>
      <c r="BM65">
        <v>0</v>
      </c>
      <c r="BN65">
        <v>0.48</v>
      </c>
      <c r="BO65">
        <v>13.63</v>
      </c>
      <c r="BP65">
        <v>3.61</v>
      </c>
      <c r="BQ65">
        <v>4.26</v>
      </c>
      <c r="BR65">
        <v>0.99</v>
      </c>
      <c r="BS65">
        <v>0.39</v>
      </c>
      <c r="BT65">
        <v>0</v>
      </c>
      <c r="BU65">
        <v>0</v>
      </c>
      <c r="BV65">
        <v>0</v>
      </c>
      <c r="BW65">
        <f t="shared" si="2"/>
        <v>69.040000000000006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113.67077</v>
      </c>
      <c r="L66">
        <v>410.69077499999997</v>
      </c>
      <c r="M66">
        <v>28.149166000000001</v>
      </c>
      <c r="N66">
        <v>83.392514000000006</v>
      </c>
      <c r="O66">
        <v>68.053516000000002</v>
      </c>
      <c r="P66">
        <v>117.751306</v>
      </c>
      <c r="Q66">
        <v>10.762273</v>
      </c>
      <c r="R66">
        <v>20.524685000000002</v>
      </c>
      <c r="S66">
        <v>13.713421</v>
      </c>
      <c r="T66">
        <v>0</v>
      </c>
      <c r="U66">
        <v>337.42392799999999</v>
      </c>
      <c r="V66">
        <v>6.1494840000000002</v>
      </c>
      <c r="W66">
        <v>16.124604999999999</v>
      </c>
      <c r="X66">
        <v>61.165224000000002</v>
      </c>
      <c r="Y66">
        <v>0</v>
      </c>
      <c r="Z66">
        <v>19.010608000000001</v>
      </c>
      <c r="AA66">
        <v>0</v>
      </c>
      <c r="AB66">
        <v>38.202334999999998</v>
      </c>
      <c r="AC66">
        <v>28.072510000000001</v>
      </c>
      <c r="AD66">
        <v>35.380515000000003</v>
      </c>
      <c r="AE66">
        <v>47.800206000000003</v>
      </c>
      <c r="AF66">
        <v>27.647538999999998</v>
      </c>
      <c r="AG66">
        <v>37.898226000000001</v>
      </c>
      <c r="AH66">
        <v>113.08330599999999</v>
      </c>
      <c r="AI66">
        <v>13.539501</v>
      </c>
      <c r="AJ66">
        <v>0</v>
      </c>
      <c r="AK66">
        <v>24.539922000000001</v>
      </c>
      <c r="AL66">
        <v>56.17689</v>
      </c>
      <c r="AM66">
        <v>0</v>
      </c>
      <c r="AN66">
        <v>0.83235599999999998</v>
      </c>
      <c r="AO66">
        <v>28.142590999999999</v>
      </c>
      <c r="AP66">
        <v>9.1656320000000004</v>
      </c>
      <c r="AQ66">
        <v>60.183723999999998</v>
      </c>
      <c r="AR66">
        <v>51.237965000000003</v>
      </c>
      <c r="AS66">
        <v>31.476308</v>
      </c>
      <c r="AT66">
        <v>9.0826720000000005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69.040000000000006</v>
      </c>
      <c r="BA66">
        <f t="shared" si="1"/>
        <v>1988.0844730000001</v>
      </c>
      <c r="BD66">
        <v>21.1</v>
      </c>
      <c r="BE66">
        <v>3.82</v>
      </c>
      <c r="BF66">
        <v>0.76</v>
      </c>
      <c r="BG66">
        <v>1.91</v>
      </c>
      <c r="BH66">
        <v>5.09</v>
      </c>
      <c r="BI66">
        <v>6.57</v>
      </c>
      <c r="BJ66">
        <v>2.72</v>
      </c>
      <c r="BK66">
        <v>2.93</v>
      </c>
      <c r="BL66">
        <v>0.78</v>
      </c>
      <c r="BM66">
        <v>0</v>
      </c>
      <c r="BN66">
        <v>0.48</v>
      </c>
      <c r="BO66">
        <v>13.63</v>
      </c>
      <c r="BP66">
        <v>3.61</v>
      </c>
      <c r="BQ66">
        <v>4.26</v>
      </c>
      <c r="BR66">
        <v>0.99</v>
      </c>
      <c r="BS66">
        <v>0.39</v>
      </c>
      <c r="BT66">
        <v>0</v>
      </c>
      <c r="BU66">
        <v>0</v>
      </c>
      <c r="BV66">
        <v>0</v>
      </c>
      <c r="BW66">
        <f t="shared" si="2"/>
        <v>69.040000000000006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113.476567</v>
      </c>
      <c r="L67">
        <v>398.865588</v>
      </c>
      <c r="M67">
        <v>28.149166000000001</v>
      </c>
      <c r="N67">
        <v>83.392514000000006</v>
      </c>
      <c r="O67">
        <v>68.053516000000002</v>
      </c>
      <c r="P67">
        <v>117.751306</v>
      </c>
      <c r="Q67">
        <v>10.748464999999999</v>
      </c>
      <c r="R67">
        <v>20.524685000000002</v>
      </c>
      <c r="S67">
        <v>13.010593999999999</v>
      </c>
      <c r="T67">
        <v>0</v>
      </c>
      <c r="U67">
        <v>337.42392799999999</v>
      </c>
      <c r="V67">
        <v>6.1494840000000002</v>
      </c>
      <c r="W67">
        <v>16.124604999999999</v>
      </c>
      <c r="X67">
        <v>61.165224000000002</v>
      </c>
      <c r="Y67">
        <v>0</v>
      </c>
      <c r="Z67">
        <v>19.010608000000001</v>
      </c>
      <c r="AA67">
        <v>0</v>
      </c>
      <c r="AB67">
        <v>38.202334999999998</v>
      </c>
      <c r="AC67">
        <v>28.072510000000001</v>
      </c>
      <c r="AD67">
        <v>35.380515000000003</v>
      </c>
      <c r="AE67">
        <v>47.800206000000003</v>
      </c>
      <c r="AF67">
        <v>27.647538999999998</v>
      </c>
      <c r="AG67">
        <v>37.898226000000001</v>
      </c>
      <c r="AH67">
        <v>113.08330599999999</v>
      </c>
      <c r="AI67">
        <v>13.539501</v>
      </c>
      <c r="AJ67">
        <v>0</v>
      </c>
      <c r="AK67">
        <v>24.539922000000001</v>
      </c>
      <c r="AL67">
        <v>56.17689</v>
      </c>
      <c r="AM67">
        <v>0</v>
      </c>
      <c r="AN67">
        <v>0.813859</v>
      </c>
      <c r="AO67">
        <v>28.142590999999999</v>
      </c>
      <c r="AP67">
        <v>9.1656320000000004</v>
      </c>
      <c r="AQ67">
        <v>60.183723999999998</v>
      </c>
      <c r="AR67">
        <v>21.349152</v>
      </c>
      <c r="AS67">
        <v>31.476308</v>
      </c>
      <c r="AT67">
        <v>9.0826720000000005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68.59</v>
      </c>
      <c r="BA67">
        <f t="shared" si="1"/>
        <v>1944.9911380000001</v>
      </c>
      <c r="BD67">
        <v>21.1</v>
      </c>
      <c r="BE67">
        <v>3.82</v>
      </c>
      <c r="BF67">
        <v>0.76</v>
      </c>
      <c r="BG67">
        <v>1.91</v>
      </c>
      <c r="BH67">
        <v>5.09</v>
      </c>
      <c r="BI67">
        <v>6.57</v>
      </c>
      <c r="BJ67">
        <v>2.72</v>
      </c>
      <c r="BK67">
        <v>2.48</v>
      </c>
      <c r="BL67">
        <v>0.78</v>
      </c>
      <c r="BM67">
        <v>0</v>
      </c>
      <c r="BN67">
        <v>0.48</v>
      </c>
      <c r="BO67">
        <v>13.63</v>
      </c>
      <c r="BP67">
        <v>3.61</v>
      </c>
      <c r="BQ67">
        <v>4.26</v>
      </c>
      <c r="BR67">
        <v>0.99</v>
      </c>
      <c r="BS67">
        <v>0.39</v>
      </c>
      <c r="BT67">
        <v>0</v>
      </c>
      <c r="BU67">
        <v>0</v>
      </c>
      <c r="BV67">
        <v>0</v>
      </c>
      <c r="BW67">
        <f t="shared" si="2"/>
        <v>68.59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113.467522</v>
      </c>
      <c r="L68">
        <v>395.56845900000002</v>
      </c>
      <c r="M68">
        <v>28.149166000000001</v>
      </c>
      <c r="N68">
        <v>83.392514000000006</v>
      </c>
      <c r="O68">
        <v>68.053516000000002</v>
      </c>
      <c r="P68">
        <v>117.751306</v>
      </c>
      <c r="Q68">
        <v>10.748464999999999</v>
      </c>
      <c r="R68">
        <v>20.524685000000002</v>
      </c>
      <c r="S68">
        <v>13.010593999999999</v>
      </c>
      <c r="T68">
        <v>0</v>
      </c>
      <c r="U68">
        <v>337.42392799999999</v>
      </c>
      <c r="V68">
        <v>6.1494840000000002</v>
      </c>
      <c r="W68">
        <v>16.124604999999999</v>
      </c>
      <c r="X68">
        <v>61.165224000000002</v>
      </c>
      <c r="Y68">
        <v>0</v>
      </c>
      <c r="Z68">
        <v>19.010608000000001</v>
      </c>
      <c r="AA68">
        <v>0</v>
      </c>
      <c r="AB68">
        <v>38.202334999999998</v>
      </c>
      <c r="AC68">
        <v>28.072510000000001</v>
      </c>
      <c r="AD68">
        <v>35.380515000000003</v>
      </c>
      <c r="AE68">
        <v>47.800206000000003</v>
      </c>
      <c r="AF68">
        <v>27.647538999999998</v>
      </c>
      <c r="AG68">
        <v>37.898226000000001</v>
      </c>
      <c r="AH68">
        <v>113.08330599999999</v>
      </c>
      <c r="AI68">
        <v>13.539501</v>
      </c>
      <c r="AJ68">
        <v>0</v>
      </c>
      <c r="AK68">
        <v>24.539922000000001</v>
      </c>
      <c r="AL68">
        <v>56.17689</v>
      </c>
      <c r="AM68">
        <v>0</v>
      </c>
      <c r="AN68">
        <v>0.813859</v>
      </c>
      <c r="AO68">
        <v>28.142590999999999</v>
      </c>
      <c r="AP68">
        <v>9.1656320000000004</v>
      </c>
      <c r="AQ68">
        <v>60.183723999999998</v>
      </c>
      <c r="AR68">
        <v>21.349152</v>
      </c>
      <c r="AS68">
        <v>31.476308</v>
      </c>
      <c r="AT68">
        <v>9.0826720000000005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68.23</v>
      </c>
      <c r="BA68">
        <f t="shared" ref="BA68:BA99" si="4">SUM(B68:AZ68)</f>
        <v>1941.3249639999999</v>
      </c>
      <c r="BD68">
        <v>21.1</v>
      </c>
      <c r="BE68">
        <v>3.46</v>
      </c>
      <c r="BF68">
        <v>0.76</v>
      </c>
      <c r="BG68">
        <v>1.91</v>
      </c>
      <c r="BH68">
        <v>5.09</v>
      </c>
      <c r="BI68">
        <v>6.57</v>
      </c>
      <c r="BJ68">
        <v>2.72</v>
      </c>
      <c r="BK68">
        <v>2.48</v>
      </c>
      <c r="BL68">
        <v>0.78</v>
      </c>
      <c r="BM68">
        <v>0</v>
      </c>
      <c r="BN68">
        <v>0.48</v>
      </c>
      <c r="BO68">
        <v>13.63</v>
      </c>
      <c r="BP68">
        <v>3.61</v>
      </c>
      <c r="BQ68">
        <v>4.26</v>
      </c>
      <c r="BR68">
        <v>0.99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68.23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113.71864100000001</v>
      </c>
      <c r="L69">
        <v>418.41630600000002</v>
      </c>
      <c r="M69">
        <v>28.149166000000001</v>
      </c>
      <c r="N69">
        <v>83.392514000000006</v>
      </c>
      <c r="O69">
        <v>68.053516000000002</v>
      </c>
      <c r="P69">
        <v>105.67926900000001</v>
      </c>
      <c r="Q69">
        <v>10.762273</v>
      </c>
      <c r="R69">
        <v>22.0792</v>
      </c>
      <c r="S69">
        <v>13.519577999999999</v>
      </c>
      <c r="T69">
        <v>0</v>
      </c>
      <c r="U69">
        <v>337.42392799999999</v>
      </c>
      <c r="V69">
        <v>6.1494840000000002</v>
      </c>
      <c r="W69">
        <v>16.124604999999999</v>
      </c>
      <c r="X69">
        <v>61.165224000000002</v>
      </c>
      <c r="Y69">
        <v>0</v>
      </c>
      <c r="Z69">
        <v>19.010608000000001</v>
      </c>
      <c r="AA69">
        <v>0</v>
      </c>
      <c r="AB69">
        <v>38.202334999999998</v>
      </c>
      <c r="AC69">
        <v>28.072510000000001</v>
      </c>
      <c r="AD69">
        <v>35.380515000000003</v>
      </c>
      <c r="AE69">
        <v>47.800206000000003</v>
      </c>
      <c r="AF69">
        <v>27.647538999999998</v>
      </c>
      <c r="AG69">
        <v>37.898226000000001</v>
      </c>
      <c r="AH69">
        <v>135.69996699999999</v>
      </c>
      <c r="AI69">
        <v>13.539501</v>
      </c>
      <c r="AJ69">
        <v>0</v>
      </c>
      <c r="AK69">
        <v>24.539922000000001</v>
      </c>
      <c r="AL69">
        <v>56.17689</v>
      </c>
      <c r="AM69">
        <v>0</v>
      </c>
      <c r="AN69">
        <v>0.813859</v>
      </c>
      <c r="AO69">
        <v>24.447099999999999</v>
      </c>
      <c r="AP69">
        <v>9.1656320000000004</v>
      </c>
      <c r="AQ69">
        <v>60.183723999999998</v>
      </c>
      <c r="AR69">
        <v>21.349152</v>
      </c>
      <c r="AS69">
        <v>20.550647000000001</v>
      </c>
      <c r="AT69">
        <v>9.0826720000000005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68.23</v>
      </c>
      <c r="BA69">
        <f t="shared" si="4"/>
        <v>1962.4247090000001</v>
      </c>
      <c r="BD69">
        <v>21.1</v>
      </c>
      <c r="BE69">
        <v>3.46</v>
      </c>
      <c r="BF69">
        <v>0.76</v>
      </c>
      <c r="BG69">
        <v>1.91</v>
      </c>
      <c r="BH69">
        <v>5.09</v>
      </c>
      <c r="BI69">
        <v>6.57</v>
      </c>
      <c r="BJ69">
        <v>2.72</v>
      </c>
      <c r="BK69">
        <v>2.48</v>
      </c>
      <c r="BL69">
        <v>0.78</v>
      </c>
      <c r="BM69">
        <v>0</v>
      </c>
      <c r="BN69">
        <v>0.48</v>
      </c>
      <c r="BO69">
        <v>13.63</v>
      </c>
      <c r="BP69">
        <v>3.61</v>
      </c>
      <c r="BQ69">
        <v>4.26</v>
      </c>
      <c r="BR69">
        <v>0.99</v>
      </c>
      <c r="BS69">
        <v>0.39</v>
      </c>
      <c r="BT69">
        <v>0</v>
      </c>
      <c r="BU69">
        <v>0</v>
      </c>
      <c r="BV69">
        <v>0</v>
      </c>
      <c r="BW69">
        <f t="shared" si="5"/>
        <v>68.23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113.74654700000001</v>
      </c>
      <c r="L70">
        <v>415.70898599999998</v>
      </c>
      <c r="M70">
        <v>44.477400000000003</v>
      </c>
      <c r="N70">
        <v>114.215062</v>
      </c>
      <c r="O70">
        <v>119.572293</v>
      </c>
      <c r="P70">
        <v>119.653875</v>
      </c>
      <c r="Q70">
        <v>10.762273</v>
      </c>
      <c r="R70">
        <v>22.287032</v>
      </c>
      <c r="S70">
        <v>13.519577999999999</v>
      </c>
      <c r="T70">
        <v>0</v>
      </c>
      <c r="U70">
        <v>337.42392799999999</v>
      </c>
      <c r="V70">
        <v>6.1494840000000002</v>
      </c>
      <c r="W70">
        <v>16.124604999999999</v>
      </c>
      <c r="X70">
        <v>61.165224000000002</v>
      </c>
      <c r="Y70">
        <v>0</v>
      </c>
      <c r="Z70">
        <v>19.010608000000001</v>
      </c>
      <c r="AA70">
        <v>0</v>
      </c>
      <c r="AB70">
        <v>38.202334999999998</v>
      </c>
      <c r="AC70">
        <v>28.072510000000001</v>
      </c>
      <c r="AD70">
        <v>35.380515000000003</v>
      </c>
      <c r="AE70">
        <v>47.800206000000003</v>
      </c>
      <c r="AF70">
        <v>27.647538999999998</v>
      </c>
      <c r="AG70">
        <v>37.898226000000001</v>
      </c>
      <c r="AH70">
        <v>135.69996699999999</v>
      </c>
      <c r="AI70">
        <v>13.539501</v>
      </c>
      <c r="AJ70">
        <v>0</v>
      </c>
      <c r="AK70">
        <v>24.539922000000001</v>
      </c>
      <c r="AL70">
        <v>56.17689</v>
      </c>
      <c r="AM70">
        <v>0</v>
      </c>
      <c r="AN70">
        <v>0.813859</v>
      </c>
      <c r="AO70">
        <v>24.447099999999999</v>
      </c>
      <c r="AP70">
        <v>9.1656320000000004</v>
      </c>
      <c r="AQ70">
        <v>60.183723999999998</v>
      </c>
      <c r="AR70">
        <v>21.349152</v>
      </c>
      <c r="AS70">
        <v>20.550647000000001</v>
      </c>
      <c r="AT70">
        <v>9.0826720000000005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68.23</v>
      </c>
      <c r="BA70">
        <f t="shared" si="4"/>
        <v>2072.5972919999999</v>
      </c>
      <c r="BD70">
        <v>21.1</v>
      </c>
      <c r="BE70">
        <v>3.46</v>
      </c>
      <c r="BF70">
        <v>0.76</v>
      </c>
      <c r="BG70">
        <v>1.91</v>
      </c>
      <c r="BH70">
        <v>5.09</v>
      </c>
      <c r="BI70">
        <v>6.57</v>
      </c>
      <c r="BJ70">
        <v>2.72</v>
      </c>
      <c r="BK70">
        <v>2.48</v>
      </c>
      <c r="BL70">
        <v>0.78</v>
      </c>
      <c r="BM70">
        <v>0</v>
      </c>
      <c r="BN70">
        <v>0.48</v>
      </c>
      <c r="BO70">
        <v>13.63</v>
      </c>
      <c r="BP70">
        <v>3.61</v>
      </c>
      <c r="BQ70">
        <v>4.26</v>
      </c>
      <c r="BR70">
        <v>0.99</v>
      </c>
      <c r="BS70">
        <v>0.39</v>
      </c>
      <c r="BT70">
        <v>0</v>
      </c>
      <c r="BU70">
        <v>0</v>
      </c>
      <c r="BV70">
        <v>0</v>
      </c>
      <c r="BW70">
        <f t="shared" si="5"/>
        <v>68.23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113.71864100000001</v>
      </c>
      <c r="L71">
        <v>516.32460000000003</v>
      </c>
      <c r="M71">
        <v>44.477400000000003</v>
      </c>
      <c r="N71">
        <v>114.215062</v>
      </c>
      <c r="O71">
        <v>119.572293</v>
      </c>
      <c r="P71">
        <v>119.653875</v>
      </c>
      <c r="Q71">
        <v>11.453799</v>
      </c>
      <c r="R71">
        <v>22.287032</v>
      </c>
      <c r="S71">
        <v>13.713421</v>
      </c>
      <c r="T71">
        <v>0</v>
      </c>
      <c r="U71">
        <v>337.42392799999999</v>
      </c>
      <c r="V71">
        <v>11.240599</v>
      </c>
      <c r="W71">
        <v>18.869827000000001</v>
      </c>
      <c r="X71">
        <v>104.163363</v>
      </c>
      <c r="Y71">
        <v>0</v>
      </c>
      <c r="Z71">
        <v>19.010608000000001</v>
      </c>
      <c r="AA71">
        <v>0</v>
      </c>
      <c r="AB71">
        <v>38.202334999999998</v>
      </c>
      <c r="AC71">
        <v>28.072510000000001</v>
      </c>
      <c r="AD71">
        <v>35.380515000000003</v>
      </c>
      <c r="AE71">
        <v>47.800206000000003</v>
      </c>
      <c r="AF71">
        <v>27.647538999999998</v>
      </c>
      <c r="AG71">
        <v>37.898226000000001</v>
      </c>
      <c r="AH71">
        <v>135.69996699999999</v>
      </c>
      <c r="AI71">
        <v>13.539501</v>
      </c>
      <c r="AJ71">
        <v>0</v>
      </c>
      <c r="AK71">
        <v>24.539922000000001</v>
      </c>
      <c r="AL71">
        <v>56.17689</v>
      </c>
      <c r="AM71">
        <v>0</v>
      </c>
      <c r="AN71">
        <v>0.813859</v>
      </c>
      <c r="AO71">
        <v>28.426860000000001</v>
      </c>
      <c r="AP71">
        <v>9.1656320000000004</v>
      </c>
      <c r="AQ71">
        <v>60.183723999999998</v>
      </c>
      <c r="AR71">
        <v>21.349152</v>
      </c>
      <c r="AS71">
        <v>20.550647000000001</v>
      </c>
      <c r="AT71">
        <v>9.0826720000000005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68.23</v>
      </c>
      <c r="BA71">
        <f t="shared" si="4"/>
        <v>2228.8846049999997</v>
      </c>
      <c r="BD71">
        <v>21.1</v>
      </c>
      <c r="BE71">
        <v>3.46</v>
      </c>
      <c r="BF71">
        <v>0.76</v>
      </c>
      <c r="BG71">
        <v>1.91</v>
      </c>
      <c r="BH71">
        <v>5.09</v>
      </c>
      <c r="BI71">
        <v>6.57</v>
      </c>
      <c r="BJ71">
        <v>2.72</v>
      </c>
      <c r="BK71">
        <v>2.48</v>
      </c>
      <c r="BL71">
        <v>0.78</v>
      </c>
      <c r="BM71">
        <v>0</v>
      </c>
      <c r="BN71">
        <v>0.48</v>
      </c>
      <c r="BO71">
        <v>13.63</v>
      </c>
      <c r="BP71">
        <v>3.61</v>
      </c>
      <c r="BQ71">
        <v>4.26</v>
      </c>
      <c r="BR71">
        <v>0.99</v>
      </c>
      <c r="BS71">
        <v>0.39</v>
      </c>
      <c r="BT71">
        <v>0</v>
      </c>
      <c r="BU71">
        <v>0</v>
      </c>
      <c r="BV71">
        <v>0</v>
      </c>
      <c r="BW71">
        <f t="shared" si="5"/>
        <v>68.23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113.74654700000001</v>
      </c>
      <c r="L72">
        <v>526.89088300000003</v>
      </c>
      <c r="M72">
        <v>44.477400000000003</v>
      </c>
      <c r="N72">
        <v>114.215062</v>
      </c>
      <c r="O72">
        <v>119.572293</v>
      </c>
      <c r="P72">
        <v>119.653875</v>
      </c>
      <c r="Q72">
        <v>11.453799</v>
      </c>
      <c r="R72">
        <v>22.287032</v>
      </c>
      <c r="S72">
        <v>13.713421</v>
      </c>
      <c r="T72">
        <v>0</v>
      </c>
      <c r="U72">
        <v>337.42392799999999</v>
      </c>
      <c r="V72">
        <v>11.240599</v>
      </c>
      <c r="W72">
        <v>18.869827000000001</v>
      </c>
      <c r="X72">
        <v>104.163363</v>
      </c>
      <c r="Y72">
        <v>0</v>
      </c>
      <c r="Z72">
        <v>19.010608000000001</v>
      </c>
      <c r="AA72">
        <v>13.443778</v>
      </c>
      <c r="AB72">
        <v>38.202334999999998</v>
      </c>
      <c r="AC72">
        <v>28.072510000000001</v>
      </c>
      <c r="AD72">
        <v>35.380515000000003</v>
      </c>
      <c r="AE72">
        <v>47.800206000000003</v>
      </c>
      <c r="AF72">
        <v>27.647538999999998</v>
      </c>
      <c r="AG72">
        <v>37.898226000000001</v>
      </c>
      <c r="AH72">
        <v>135.69996699999999</v>
      </c>
      <c r="AI72">
        <v>3.077159</v>
      </c>
      <c r="AJ72">
        <v>0</v>
      </c>
      <c r="AK72">
        <v>24.539922000000001</v>
      </c>
      <c r="AL72">
        <v>56.17689</v>
      </c>
      <c r="AM72">
        <v>0</v>
      </c>
      <c r="AN72">
        <v>0.813859</v>
      </c>
      <c r="AO72">
        <v>28.426860000000001</v>
      </c>
      <c r="AP72">
        <v>9.1656320000000004</v>
      </c>
      <c r="AQ72">
        <v>60.183723999999998</v>
      </c>
      <c r="AR72">
        <v>21.349152</v>
      </c>
      <c r="AS72">
        <v>20.550647000000001</v>
      </c>
      <c r="AT72">
        <v>9.0826720000000005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68.23</v>
      </c>
      <c r="BA72">
        <f t="shared" si="4"/>
        <v>2242.4602299999992</v>
      </c>
      <c r="BD72">
        <v>21.1</v>
      </c>
      <c r="BE72">
        <v>3.46</v>
      </c>
      <c r="BF72">
        <v>0.76</v>
      </c>
      <c r="BG72">
        <v>1.91</v>
      </c>
      <c r="BH72">
        <v>5.09</v>
      </c>
      <c r="BI72">
        <v>6.57</v>
      </c>
      <c r="BJ72">
        <v>2.72</v>
      </c>
      <c r="BK72">
        <v>2.48</v>
      </c>
      <c r="BL72">
        <v>0.78</v>
      </c>
      <c r="BM72">
        <v>0</v>
      </c>
      <c r="BN72">
        <v>0.48</v>
      </c>
      <c r="BO72">
        <v>13.63</v>
      </c>
      <c r="BP72">
        <v>3.61</v>
      </c>
      <c r="BQ72">
        <v>4.26</v>
      </c>
      <c r="BR72">
        <v>0.99</v>
      </c>
      <c r="BS72">
        <v>0.39</v>
      </c>
      <c r="BT72">
        <v>0</v>
      </c>
      <c r="BU72">
        <v>0</v>
      </c>
      <c r="BV72">
        <v>0</v>
      </c>
      <c r="BW72">
        <f t="shared" si="5"/>
        <v>68.23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114.095902</v>
      </c>
      <c r="L73">
        <v>522.20141799999999</v>
      </c>
      <c r="M73">
        <v>44.477400000000003</v>
      </c>
      <c r="N73">
        <v>114.215062</v>
      </c>
      <c r="O73">
        <v>119.572293</v>
      </c>
      <c r="P73">
        <v>119.653875</v>
      </c>
      <c r="Q73">
        <v>11.490462000000001</v>
      </c>
      <c r="R73">
        <v>22.219756</v>
      </c>
      <c r="S73">
        <v>13.747699000000001</v>
      </c>
      <c r="T73">
        <v>0</v>
      </c>
      <c r="U73">
        <v>337.42392799999999</v>
      </c>
      <c r="V73">
        <v>11.071005</v>
      </c>
      <c r="W73">
        <v>18.869827000000001</v>
      </c>
      <c r="X73">
        <v>79.990863000000004</v>
      </c>
      <c r="Y73">
        <v>0</v>
      </c>
      <c r="Z73">
        <v>19.010608000000001</v>
      </c>
      <c r="AA73">
        <v>27.168652000000002</v>
      </c>
      <c r="AB73">
        <v>38.202334999999998</v>
      </c>
      <c r="AC73">
        <v>28.072510000000001</v>
      </c>
      <c r="AD73">
        <v>35.380515000000003</v>
      </c>
      <c r="AE73">
        <v>47.800206000000003</v>
      </c>
      <c r="AF73">
        <v>27.647538999999998</v>
      </c>
      <c r="AG73">
        <v>37.898226000000001</v>
      </c>
      <c r="AH73">
        <v>135.69996699999999</v>
      </c>
      <c r="AI73">
        <v>3.077159</v>
      </c>
      <c r="AJ73">
        <v>0</v>
      </c>
      <c r="AK73">
        <v>24.539922000000001</v>
      </c>
      <c r="AL73">
        <v>56.17689</v>
      </c>
      <c r="AM73">
        <v>0</v>
      </c>
      <c r="AN73">
        <v>0.813859</v>
      </c>
      <c r="AO73">
        <v>28.426860000000001</v>
      </c>
      <c r="AP73">
        <v>9.1656320000000004</v>
      </c>
      <c r="AQ73">
        <v>60.183723999999998</v>
      </c>
      <c r="AR73">
        <v>21.349152</v>
      </c>
      <c r="AS73">
        <v>20.550647000000001</v>
      </c>
      <c r="AT73">
        <v>9.0826720000000005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68.23</v>
      </c>
      <c r="BA73">
        <f t="shared" si="4"/>
        <v>2227.5065649999997</v>
      </c>
      <c r="BD73">
        <v>21.1</v>
      </c>
      <c r="BE73">
        <v>3.46</v>
      </c>
      <c r="BF73">
        <v>0.76</v>
      </c>
      <c r="BG73">
        <v>1.91</v>
      </c>
      <c r="BH73">
        <v>5.09</v>
      </c>
      <c r="BI73">
        <v>6.57</v>
      </c>
      <c r="BJ73">
        <v>2.72</v>
      </c>
      <c r="BK73">
        <v>2.48</v>
      </c>
      <c r="BL73">
        <v>0.78</v>
      </c>
      <c r="BM73">
        <v>0</v>
      </c>
      <c r="BN73">
        <v>0.48</v>
      </c>
      <c r="BO73">
        <v>13.63</v>
      </c>
      <c r="BP73">
        <v>3.61</v>
      </c>
      <c r="BQ73">
        <v>4.26</v>
      </c>
      <c r="BR73">
        <v>0.99</v>
      </c>
      <c r="BS73">
        <v>0.39</v>
      </c>
      <c r="BT73">
        <v>0</v>
      </c>
      <c r="BU73">
        <v>0</v>
      </c>
      <c r="BV73">
        <v>0</v>
      </c>
      <c r="BW73">
        <f t="shared" si="5"/>
        <v>68.23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114.112132</v>
      </c>
      <c r="L74">
        <v>522.24976300000003</v>
      </c>
      <c r="M74">
        <v>44.477400000000003</v>
      </c>
      <c r="N74">
        <v>114.215062</v>
      </c>
      <c r="O74">
        <v>119.572293</v>
      </c>
      <c r="P74">
        <v>119.653875</v>
      </c>
      <c r="Q74">
        <v>11.490164999999999</v>
      </c>
      <c r="R74">
        <v>22.219756</v>
      </c>
      <c r="S74">
        <v>13.747699000000001</v>
      </c>
      <c r="T74">
        <v>0</v>
      </c>
      <c r="U74">
        <v>337.42392799999999</v>
      </c>
      <c r="V74">
        <v>11.071005</v>
      </c>
      <c r="W74">
        <v>18.869827000000001</v>
      </c>
      <c r="X74">
        <v>79.990863000000004</v>
      </c>
      <c r="Y74">
        <v>0</v>
      </c>
      <c r="Z74">
        <v>19.010608000000001</v>
      </c>
      <c r="AA74">
        <v>27.168652000000002</v>
      </c>
      <c r="AB74">
        <v>38.202334999999998</v>
      </c>
      <c r="AC74">
        <v>28.072510000000001</v>
      </c>
      <c r="AD74">
        <v>35.380515000000003</v>
      </c>
      <c r="AE74">
        <v>47.800206000000003</v>
      </c>
      <c r="AF74">
        <v>27.647538999999998</v>
      </c>
      <c r="AG74">
        <v>37.898226000000001</v>
      </c>
      <c r="AH74">
        <v>135.69996699999999</v>
      </c>
      <c r="AI74">
        <v>3.077159</v>
      </c>
      <c r="AJ74">
        <v>0</v>
      </c>
      <c r="AK74">
        <v>24.539922000000001</v>
      </c>
      <c r="AL74">
        <v>56.17689</v>
      </c>
      <c r="AM74">
        <v>5.0266229999999998</v>
      </c>
      <c r="AN74">
        <v>0.813859</v>
      </c>
      <c r="AO74">
        <v>28.426860000000001</v>
      </c>
      <c r="AP74">
        <v>9.1656320000000004</v>
      </c>
      <c r="AQ74">
        <v>60.183723999999998</v>
      </c>
      <c r="AR74">
        <v>26.686440000000001</v>
      </c>
      <c r="AS74">
        <v>20.550647000000001</v>
      </c>
      <c r="AT74">
        <v>9.0826720000000005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68.23</v>
      </c>
      <c r="BA74">
        <f t="shared" si="4"/>
        <v>2237.9347539999999</v>
      </c>
      <c r="BD74">
        <v>21.1</v>
      </c>
      <c r="BE74">
        <v>3.46</v>
      </c>
      <c r="BF74">
        <v>0.76</v>
      </c>
      <c r="BG74">
        <v>1.91</v>
      </c>
      <c r="BH74">
        <v>5.09</v>
      </c>
      <c r="BI74">
        <v>6.57</v>
      </c>
      <c r="BJ74">
        <v>2.72</v>
      </c>
      <c r="BK74">
        <v>2.48</v>
      </c>
      <c r="BL74">
        <v>0.78</v>
      </c>
      <c r="BM74">
        <v>0</v>
      </c>
      <c r="BN74">
        <v>0.48</v>
      </c>
      <c r="BO74">
        <v>13.63</v>
      </c>
      <c r="BP74">
        <v>3.61</v>
      </c>
      <c r="BQ74">
        <v>4.26</v>
      </c>
      <c r="BR74">
        <v>0.99</v>
      </c>
      <c r="BS74">
        <v>0.39</v>
      </c>
      <c r="BT74">
        <v>0</v>
      </c>
      <c r="BU74">
        <v>0</v>
      </c>
      <c r="BV74">
        <v>0</v>
      </c>
      <c r="BW74">
        <f t="shared" si="5"/>
        <v>68.23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113.771624</v>
      </c>
      <c r="L75">
        <v>525.92398300000002</v>
      </c>
      <c r="M75">
        <v>44.477400000000003</v>
      </c>
      <c r="N75">
        <v>114.215062</v>
      </c>
      <c r="O75">
        <v>119.572293</v>
      </c>
      <c r="P75">
        <v>120.37905000000001</v>
      </c>
      <c r="Q75">
        <v>10.734616000000001</v>
      </c>
      <c r="R75">
        <v>19.847372</v>
      </c>
      <c r="S75">
        <v>11.816234</v>
      </c>
      <c r="T75">
        <v>0</v>
      </c>
      <c r="U75">
        <v>337.42392799999999</v>
      </c>
      <c r="V75">
        <v>14.952722</v>
      </c>
      <c r="W75">
        <v>33.373327000000003</v>
      </c>
      <c r="X75">
        <v>142.632858</v>
      </c>
      <c r="Y75">
        <v>0</v>
      </c>
      <c r="Z75">
        <v>19.010608000000001</v>
      </c>
      <c r="AA75">
        <v>27.168652000000002</v>
      </c>
      <c r="AB75">
        <v>38.202334999999998</v>
      </c>
      <c r="AC75">
        <v>28.072510000000001</v>
      </c>
      <c r="AD75">
        <v>26.439589999999999</v>
      </c>
      <c r="AE75">
        <v>47.800206000000003</v>
      </c>
      <c r="AF75">
        <v>27.647538999999998</v>
      </c>
      <c r="AG75">
        <v>37.898226000000001</v>
      </c>
      <c r="AH75">
        <v>135.69996699999999</v>
      </c>
      <c r="AI75">
        <v>3.077159</v>
      </c>
      <c r="AJ75">
        <v>0</v>
      </c>
      <c r="AK75">
        <v>24.539922000000001</v>
      </c>
      <c r="AL75">
        <v>56.17689</v>
      </c>
      <c r="AM75">
        <v>8.3777050000000006</v>
      </c>
      <c r="AN75">
        <v>0.813859</v>
      </c>
      <c r="AO75">
        <v>28.426860000000001</v>
      </c>
      <c r="AP75">
        <v>9.1656320000000004</v>
      </c>
      <c r="AQ75">
        <v>60.183723999999998</v>
      </c>
      <c r="AR75">
        <v>51.237965000000003</v>
      </c>
      <c r="AS75">
        <v>20.550647000000001</v>
      </c>
      <c r="AT75">
        <v>9.0826720000000005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68.05</v>
      </c>
      <c r="BA75">
        <f t="shared" si="4"/>
        <v>2336.7431369999995</v>
      </c>
      <c r="BD75">
        <v>21.1</v>
      </c>
      <c r="BE75">
        <v>3.46</v>
      </c>
      <c r="BF75">
        <v>0.76</v>
      </c>
      <c r="BG75">
        <v>1.86</v>
      </c>
      <c r="BH75">
        <v>5.09</v>
      </c>
      <c r="BI75">
        <v>6.57</v>
      </c>
      <c r="BJ75">
        <v>2.72</v>
      </c>
      <c r="BK75">
        <v>2.48</v>
      </c>
      <c r="BL75">
        <v>0.78</v>
      </c>
      <c r="BM75">
        <v>0</v>
      </c>
      <c r="BN75">
        <v>0.47</v>
      </c>
      <c r="BO75">
        <v>13.63</v>
      </c>
      <c r="BP75">
        <v>3.61</v>
      </c>
      <c r="BQ75">
        <v>4.1399999999999997</v>
      </c>
      <c r="BR75">
        <v>0.99</v>
      </c>
      <c r="BS75">
        <v>0.39</v>
      </c>
      <c r="BT75">
        <v>0</v>
      </c>
      <c r="BU75">
        <v>0</v>
      </c>
      <c r="BV75">
        <v>0</v>
      </c>
      <c r="BW75">
        <f t="shared" si="5"/>
        <v>68.05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113.79165500000001</v>
      </c>
      <c r="L76">
        <v>525.92398300000002</v>
      </c>
      <c r="M76">
        <v>44.477400000000003</v>
      </c>
      <c r="N76">
        <v>114.215062</v>
      </c>
      <c r="O76">
        <v>119.572293</v>
      </c>
      <c r="P76">
        <v>120.37905000000001</v>
      </c>
      <c r="Q76">
        <v>11.415317999999999</v>
      </c>
      <c r="R76">
        <v>21.039404999999999</v>
      </c>
      <c r="S76">
        <v>13.283825</v>
      </c>
      <c r="T76">
        <v>0</v>
      </c>
      <c r="U76">
        <v>337.42392799999999</v>
      </c>
      <c r="V76">
        <v>14.952722</v>
      </c>
      <c r="W76">
        <v>33.373327000000003</v>
      </c>
      <c r="X76">
        <v>142.632858</v>
      </c>
      <c r="Y76">
        <v>0</v>
      </c>
      <c r="Z76">
        <v>19.010608000000001</v>
      </c>
      <c r="AA76">
        <v>27.168652000000002</v>
      </c>
      <c r="AB76">
        <v>38.202334999999998</v>
      </c>
      <c r="AC76">
        <v>28.072510000000001</v>
      </c>
      <c r="AD76">
        <v>26.439589999999999</v>
      </c>
      <c r="AE76">
        <v>47.800206000000003</v>
      </c>
      <c r="AF76">
        <v>27.647538999999998</v>
      </c>
      <c r="AG76">
        <v>37.898226000000001</v>
      </c>
      <c r="AH76">
        <v>135.69996699999999</v>
      </c>
      <c r="AI76">
        <v>3.077159</v>
      </c>
      <c r="AJ76">
        <v>0</v>
      </c>
      <c r="AK76">
        <v>24.539922000000001</v>
      </c>
      <c r="AL76">
        <v>56.17689</v>
      </c>
      <c r="AM76">
        <v>10.182134</v>
      </c>
      <c r="AN76">
        <v>0.813859</v>
      </c>
      <c r="AO76">
        <v>28.426860000000001</v>
      </c>
      <c r="AP76">
        <v>9.1656320000000004</v>
      </c>
      <c r="AQ76">
        <v>60.183723999999998</v>
      </c>
      <c r="AR76">
        <v>51.237965000000003</v>
      </c>
      <c r="AS76">
        <v>20.550647000000001</v>
      </c>
      <c r="AT76">
        <v>9.0826720000000005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68.05</v>
      </c>
      <c r="BA76">
        <f t="shared" si="4"/>
        <v>2341.9079230000002</v>
      </c>
      <c r="BD76">
        <v>21.1</v>
      </c>
      <c r="BE76">
        <v>3.46</v>
      </c>
      <c r="BF76">
        <v>0.76</v>
      </c>
      <c r="BG76">
        <v>1.86</v>
      </c>
      <c r="BH76">
        <v>5.09</v>
      </c>
      <c r="BI76">
        <v>6.57</v>
      </c>
      <c r="BJ76">
        <v>2.72</v>
      </c>
      <c r="BK76">
        <v>2.48</v>
      </c>
      <c r="BL76">
        <v>0.78</v>
      </c>
      <c r="BM76">
        <v>0</v>
      </c>
      <c r="BN76">
        <v>0.47</v>
      </c>
      <c r="BO76">
        <v>13.63</v>
      </c>
      <c r="BP76">
        <v>3.61</v>
      </c>
      <c r="BQ76">
        <v>4.1399999999999997</v>
      </c>
      <c r="BR76">
        <v>0.99</v>
      </c>
      <c r="BS76">
        <v>0.39</v>
      </c>
      <c r="BT76">
        <v>0</v>
      </c>
      <c r="BU76">
        <v>0</v>
      </c>
      <c r="BV76">
        <v>0</v>
      </c>
      <c r="BW76">
        <f t="shared" si="5"/>
        <v>68.05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130.28465</v>
      </c>
      <c r="L77">
        <v>542.36128299999996</v>
      </c>
      <c r="M77">
        <v>44.477400000000003</v>
      </c>
      <c r="N77">
        <v>114.215062</v>
      </c>
      <c r="O77">
        <v>119.572293</v>
      </c>
      <c r="P77">
        <v>119.653875</v>
      </c>
      <c r="Q77">
        <v>21.097757999999999</v>
      </c>
      <c r="R77">
        <v>30.29288</v>
      </c>
      <c r="S77">
        <v>25.516587999999999</v>
      </c>
      <c r="T77">
        <v>0</v>
      </c>
      <c r="U77">
        <v>337.42392799999999</v>
      </c>
      <c r="V77">
        <v>20.043837</v>
      </c>
      <c r="W77">
        <v>33.373327000000003</v>
      </c>
      <c r="X77">
        <v>142.632858</v>
      </c>
      <c r="Y77">
        <v>0</v>
      </c>
      <c r="Z77">
        <v>19.010608000000001</v>
      </c>
      <c r="AA77">
        <v>40.752979000000003</v>
      </c>
      <c r="AB77">
        <v>38.202334999999998</v>
      </c>
      <c r="AC77">
        <v>28.100829000000001</v>
      </c>
      <c r="AD77">
        <v>26.439589999999999</v>
      </c>
      <c r="AE77">
        <v>47.800206000000003</v>
      </c>
      <c r="AF77">
        <v>27.647538999999998</v>
      </c>
      <c r="AG77">
        <v>37.898226000000001</v>
      </c>
      <c r="AH77">
        <v>135.69996699999999</v>
      </c>
      <c r="AI77">
        <v>6.154318</v>
      </c>
      <c r="AJ77">
        <v>0</v>
      </c>
      <c r="AK77">
        <v>24.539922000000001</v>
      </c>
      <c r="AL77">
        <v>56.17689</v>
      </c>
      <c r="AM77">
        <v>10.182134</v>
      </c>
      <c r="AN77">
        <v>0.813859</v>
      </c>
      <c r="AO77">
        <v>28.426860000000001</v>
      </c>
      <c r="AP77">
        <v>9.1656320000000004</v>
      </c>
      <c r="AQ77">
        <v>60.183723999999998</v>
      </c>
      <c r="AR77">
        <v>21.349152</v>
      </c>
      <c r="AS77">
        <v>20.550647000000001</v>
      </c>
      <c r="AT77">
        <v>9.0826720000000005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68.05</v>
      </c>
      <c r="BA77">
        <f t="shared" si="4"/>
        <v>2397.1738279999995</v>
      </c>
      <c r="BD77">
        <v>21.1</v>
      </c>
      <c r="BE77">
        <v>3.46</v>
      </c>
      <c r="BF77">
        <v>0.76</v>
      </c>
      <c r="BG77">
        <v>1.86</v>
      </c>
      <c r="BH77">
        <v>5.09</v>
      </c>
      <c r="BI77">
        <v>6.57</v>
      </c>
      <c r="BJ77">
        <v>2.72</v>
      </c>
      <c r="BK77">
        <v>2.48</v>
      </c>
      <c r="BL77">
        <v>0.78</v>
      </c>
      <c r="BM77">
        <v>0</v>
      </c>
      <c r="BN77">
        <v>0.47</v>
      </c>
      <c r="BO77">
        <v>13.63</v>
      </c>
      <c r="BP77">
        <v>3.61</v>
      </c>
      <c r="BQ77">
        <v>4.1399999999999997</v>
      </c>
      <c r="BR77">
        <v>0.99</v>
      </c>
      <c r="BS77">
        <v>0.39</v>
      </c>
      <c r="BT77">
        <v>0</v>
      </c>
      <c r="BU77">
        <v>0</v>
      </c>
      <c r="BV77">
        <v>0</v>
      </c>
      <c r="BW77">
        <f t="shared" si="5"/>
        <v>68.05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130.28465</v>
      </c>
      <c r="L78">
        <v>542.36128299999996</v>
      </c>
      <c r="M78">
        <v>44.477400000000003</v>
      </c>
      <c r="N78">
        <v>114.215062</v>
      </c>
      <c r="O78">
        <v>119.572293</v>
      </c>
      <c r="P78">
        <v>119.653875</v>
      </c>
      <c r="Q78">
        <v>21.097757999999999</v>
      </c>
      <c r="R78">
        <v>30.29288</v>
      </c>
      <c r="S78">
        <v>25.516587999999999</v>
      </c>
      <c r="T78">
        <v>0</v>
      </c>
      <c r="U78">
        <v>337.42392799999999</v>
      </c>
      <c r="V78">
        <v>20.043837</v>
      </c>
      <c r="W78">
        <v>33.373327000000003</v>
      </c>
      <c r="X78">
        <v>142.632858</v>
      </c>
      <c r="Y78">
        <v>0</v>
      </c>
      <c r="Z78">
        <v>19.010608000000001</v>
      </c>
      <c r="AA78">
        <v>40.752979000000003</v>
      </c>
      <c r="AB78">
        <v>38.202334999999998</v>
      </c>
      <c r="AC78">
        <v>28.100829000000001</v>
      </c>
      <c r="AD78">
        <v>26.439589999999999</v>
      </c>
      <c r="AE78">
        <v>47.800206000000003</v>
      </c>
      <c r="AF78">
        <v>27.647538999999998</v>
      </c>
      <c r="AG78">
        <v>37.898226000000001</v>
      </c>
      <c r="AH78">
        <v>135.69996699999999</v>
      </c>
      <c r="AI78">
        <v>6.154318</v>
      </c>
      <c r="AJ78">
        <v>0</v>
      </c>
      <c r="AK78">
        <v>24.539922000000001</v>
      </c>
      <c r="AL78">
        <v>58.423966</v>
      </c>
      <c r="AM78">
        <v>10.182134</v>
      </c>
      <c r="AN78">
        <v>0.813859</v>
      </c>
      <c r="AO78">
        <v>28.426860000000001</v>
      </c>
      <c r="AP78">
        <v>9.1656320000000004</v>
      </c>
      <c r="AQ78">
        <v>60.183723999999998</v>
      </c>
      <c r="AR78">
        <v>21.349152</v>
      </c>
      <c r="AS78">
        <v>20.550647000000001</v>
      </c>
      <c r="AT78">
        <v>9.0826720000000005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68.05</v>
      </c>
      <c r="BA78">
        <f t="shared" si="4"/>
        <v>2399.4209039999992</v>
      </c>
      <c r="BD78">
        <v>21.1</v>
      </c>
      <c r="BE78">
        <v>3.46</v>
      </c>
      <c r="BF78">
        <v>0.76</v>
      </c>
      <c r="BG78">
        <v>1.86</v>
      </c>
      <c r="BH78">
        <v>5.09</v>
      </c>
      <c r="BI78">
        <v>6.57</v>
      </c>
      <c r="BJ78">
        <v>2.72</v>
      </c>
      <c r="BK78">
        <v>2.48</v>
      </c>
      <c r="BL78">
        <v>0.78</v>
      </c>
      <c r="BM78">
        <v>0</v>
      </c>
      <c r="BN78">
        <v>0.47</v>
      </c>
      <c r="BO78">
        <v>13.63</v>
      </c>
      <c r="BP78">
        <v>3.61</v>
      </c>
      <c r="BQ78">
        <v>4.1399999999999997</v>
      </c>
      <c r="BR78">
        <v>0.99</v>
      </c>
      <c r="BS78">
        <v>0.39</v>
      </c>
      <c r="BT78">
        <v>0</v>
      </c>
      <c r="BU78">
        <v>0</v>
      </c>
      <c r="BV78">
        <v>0</v>
      </c>
      <c r="BW78">
        <f t="shared" si="5"/>
        <v>68.05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130.28465</v>
      </c>
      <c r="L79">
        <v>542.36128299999996</v>
      </c>
      <c r="M79">
        <v>44.477400000000003</v>
      </c>
      <c r="N79">
        <v>114.215062</v>
      </c>
      <c r="O79">
        <v>119.572293</v>
      </c>
      <c r="P79">
        <v>119.653875</v>
      </c>
      <c r="Q79">
        <v>21.097757999999999</v>
      </c>
      <c r="R79">
        <v>30.29288</v>
      </c>
      <c r="S79">
        <v>25.516587999999999</v>
      </c>
      <c r="T79">
        <v>0</v>
      </c>
      <c r="U79">
        <v>337.42392799999999</v>
      </c>
      <c r="V79">
        <v>20.043837</v>
      </c>
      <c r="W79">
        <v>33.373327000000003</v>
      </c>
      <c r="X79">
        <v>142.632858</v>
      </c>
      <c r="Y79">
        <v>0</v>
      </c>
      <c r="Z79">
        <v>19.010608000000001</v>
      </c>
      <c r="AA79">
        <v>40.752979000000003</v>
      </c>
      <c r="AB79">
        <v>38.202334999999998</v>
      </c>
      <c r="AC79">
        <v>28.100829000000001</v>
      </c>
      <c r="AD79">
        <v>35.380515000000003</v>
      </c>
      <c r="AE79">
        <v>50.365628000000001</v>
      </c>
      <c r="AF79">
        <v>29.172920000000001</v>
      </c>
      <c r="AG79">
        <v>37.898226000000001</v>
      </c>
      <c r="AH79">
        <v>135.69996699999999</v>
      </c>
      <c r="AI79">
        <v>11.077773000000001</v>
      </c>
      <c r="AJ79">
        <v>0</v>
      </c>
      <c r="AK79">
        <v>24.539922000000001</v>
      </c>
      <c r="AL79">
        <v>80.894722000000002</v>
      </c>
      <c r="AM79">
        <v>15.311866999999999</v>
      </c>
      <c r="AN79">
        <v>0.813859</v>
      </c>
      <c r="AO79">
        <v>28.426860000000001</v>
      </c>
      <c r="AP79">
        <v>9.1656320000000004</v>
      </c>
      <c r="AQ79">
        <v>60.183723999999998</v>
      </c>
      <c r="AR79">
        <v>21.349152</v>
      </c>
      <c r="AS79">
        <v>20.550647000000001</v>
      </c>
      <c r="AT79">
        <v>9.0826720000000005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68.05</v>
      </c>
      <c r="BA79">
        <f t="shared" si="4"/>
        <v>2444.9765759999996</v>
      </c>
      <c r="BD79">
        <v>21.1</v>
      </c>
      <c r="BE79">
        <v>3.46</v>
      </c>
      <c r="BF79">
        <v>0.76</v>
      </c>
      <c r="BG79">
        <v>1.86</v>
      </c>
      <c r="BH79">
        <v>5.09</v>
      </c>
      <c r="BI79">
        <v>6.57</v>
      </c>
      <c r="BJ79">
        <v>2.72</v>
      </c>
      <c r="BK79">
        <v>2.48</v>
      </c>
      <c r="BL79">
        <v>0.78</v>
      </c>
      <c r="BM79">
        <v>0</v>
      </c>
      <c r="BN79">
        <v>0.47</v>
      </c>
      <c r="BO79">
        <v>13.63</v>
      </c>
      <c r="BP79">
        <v>3.61</v>
      </c>
      <c r="BQ79">
        <v>4.1399999999999997</v>
      </c>
      <c r="BR79">
        <v>0.99</v>
      </c>
      <c r="BS79">
        <v>0.39</v>
      </c>
      <c r="BT79">
        <v>0</v>
      </c>
      <c r="BU79">
        <v>0</v>
      </c>
      <c r="BV79">
        <v>0</v>
      </c>
      <c r="BW79">
        <f t="shared" si="5"/>
        <v>68.05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130.28465</v>
      </c>
      <c r="L80">
        <v>542.36128299999996</v>
      </c>
      <c r="M80">
        <v>44.477400000000003</v>
      </c>
      <c r="N80">
        <v>114.215062</v>
      </c>
      <c r="O80">
        <v>119.572293</v>
      </c>
      <c r="P80">
        <v>119.653875</v>
      </c>
      <c r="Q80">
        <v>21.097757999999999</v>
      </c>
      <c r="R80">
        <v>30.29288</v>
      </c>
      <c r="S80">
        <v>25.516587999999999</v>
      </c>
      <c r="T80">
        <v>0</v>
      </c>
      <c r="U80">
        <v>337.42392799999999</v>
      </c>
      <c r="V80">
        <v>20.043837</v>
      </c>
      <c r="W80">
        <v>33.373327000000003</v>
      </c>
      <c r="X80">
        <v>142.632858</v>
      </c>
      <c r="Y80">
        <v>0</v>
      </c>
      <c r="Z80">
        <v>19.010608000000001</v>
      </c>
      <c r="AA80">
        <v>40.752979000000003</v>
      </c>
      <c r="AB80">
        <v>38.202334999999998</v>
      </c>
      <c r="AC80">
        <v>28.100829000000001</v>
      </c>
      <c r="AD80">
        <v>35.380515000000003</v>
      </c>
      <c r="AE80">
        <v>50.365628000000001</v>
      </c>
      <c r="AF80">
        <v>29.172920000000001</v>
      </c>
      <c r="AG80">
        <v>37.898226000000001</v>
      </c>
      <c r="AH80">
        <v>135.69996699999999</v>
      </c>
      <c r="AI80">
        <v>47.265166000000001</v>
      </c>
      <c r="AJ80">
        <v>0</v>
      </c>
      <c r="AK80">
        <v>24.539922000000001</v>
      </c>
      <c r="AL80">
        <v>80.894722000000002</v>
      </c>
      <c r="AM80">
        <v>15.311866999999999</v>
      </c>
      <c r="AN80">
        <v>0.813859</v>
      </c>
      <c r="AO80">
        <v>28.426860000000001</v>
      </c>
      <c r="AP80">
        <v>9.1656320000000004</v>
      </c>
      <c r="AQ80">
        <v>60.183723999999998</v>
      </c>
      <c r="AR80">
        <v>21.349152</v>
      </c>
      <c r="AS80">
        <v>20.550647000000001</v>
      </c>
      <c r="AT80">
        <v>9.0826720000000005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68.05</v>
      </c>
      <c r="BA80">
        <f t="shared" si="4"/>
        <v>2481.1639689999997</v>
      </c>
      <c r="BD80">
        <v>21.1</v>
      </c>
      <c r="BE80">
        <v>3.46</v>
      </c>
      <c r="BF80">
        <v>0.76</v>
      </c>
      <c r="BG80">
        <v>1.86</v>
      </c>
      <c r="BH80">
        <v>5.09</v>
      </c>
      <c r="BI80">
        <v>6.57</v>
      </c>
      <c r="BJ80">
        <v>2.72</v>
      </c>
      <c r="BK80">
        <v>2.48</v>
      </c>
      <c r="BL80">
        <v>0.78</v>
      </c>
      <c r="BM80">
        <v>0</v>
      </c>
      <c r="BN80">
        <v>0.47</v>
      </c>
      <c r="BO80">
        <v>13.63</v>
      </c>
      <c r="BP80">
        <v>3.61</v>
      </c>
      <c r="BQ80">
        <v>4.1399999999999997</v>
      </c>
      <c r="BR80">
        <v>0.99</v>
      </c>
      <c r="BS80">
        <v>0.39</v>
      </c>
      <c r="BT80">
        <v>0</v>
      </c>
      <c r="BU80">
        <v>0</v>
      </c>
      <c r="BV80">
        <v>0</v>
      </c>
      <c r="BW80">
        <f t="shared" si="5"/>
        <v>68.05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208.39605399999999</v>
      </c>
      <c r="L81">
        <v>542.36128299999996</v>
      </c>
      <c r="M81">
        <v>44.477400000000003</v>
      </c>
      <c r="N81">
        <v>114.215062</v>
      </c>
      <c r="O81">
        <v>119.572293</v>
      </c>
      <c r="P81">
        <v>120.37905000000001</v>
      </c>
      <c r="Q81">
        <v>21.097757999999999</v>
      </c>
      <c r="R81">
        <v>40.986987999999997</v>
      </c>
      <c r="S81">
        <v>25.516587999999999</v>
      </c>
      <c r="T81">
        <v>0</v>
      </c>
      <c r="U81">
        <v>337.42392799999999</v>
      </c>
      <c r="V81">
        <v>20.043837</v>
      </c>
      <c r="W81">
        <v>33.647452999999999</v>
      </c>
      <c r="X81">
        <v>142.632858</v>
      </c>
      <c r="Y81">
        <v>0</v>
      </c>
      <c r="Z81">
        <v>19.010608000000001</v>
      </c>
      <c r="AA81">
        <v>40.752979000000003</v>
      </c>
      <c r="AB81">
        <v>38.202334999999998</v>
      </c>
      <c r="AC81">
        <v>28.100829000000001</v>
      </c>
      <c r="AD81">
        <v>35.380515000000003</v>
      </c>
      <c r="AE81">
        <v>50.365628000000001</v>
      </c>
      <c r="AF81">
        <v>29.172920000000001</v>
      </c>
      <c r="AG81">
        <v>37.898226000000001</v>
      </c>
      <c r="AH81">
        <v>135.69996699999999</v>
      </c>
      <c r="AI81">
        <v>47.265166000000001</v>
      </c>
      <c r="AJ81">
        <v>0</v>
      </c>
      <c r="AK81">
        <v>24.539922000000001</v>
      </c>
      <c r="AL81">
        <v>80.894722000000002</v>
      </c>
      <c r="AM81">
        <v>15.311866999999999</v>
      </c>
      <c r="AN81">
        <v>0.813859</v>
      </c>
      <c r="AO81">
        <v>28.426860000000001</v>
      </c>
      <c r="AP81">
        <v>9.1656320000000004</v>
      </c>
      <c r="AQ81">
        <v>60.183723999999998</v>
      </c>
      <c r="AR81">
        <v>21.349152</v>
      </c>
      <c r="AS81">
        <v>20.550647000000001</v>
      </c>
      <c r="AT81">
        <v>9.0826720000000005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68.05</v>
      </c>
      <c r="BA81">
        <f t="shared" si="4"/>
        <v>2570.9687819999999</v>
      </c>
      <c r="BD81">
        <v>21.1</v>
      </c>
      <c r="BE81">
        <v>3.46</v>
      </c>
      <c r="BF81">
        <v>0.76</v>
      </c>
      <c r="BG81">
        <v>1.86</v>
      </c>
      <c r="BH81">
        <v>5.09</v>
      </c>
      <c r="BI81">
        <v>6.57</v>
      </c>
      <c r="BJ81">
        <v>2.72</v>
      </c>
      <c r="BK81">
        <v>2.48</v>
      </c>
      <c r="BL81">
        <v>0.78</v>
      </c>
      <c r="BM81">
        <v>0</v>
      </c>
      <c r="BN81">
        <v>0.47</v>
      </c>
      <c r="BO81">
        <v>13.63</v>
      </c>
      <c r="BP81">
        <v>3.61</v>
      </c>
      <c r="BQ81">
        <v>4.1399999999999997</v>
      </c>
      <c r="BR81">
        <v>0.99</v>
      </c>
      <c r="BS81">
        <v>0.39</v>
      </c>
      <c r="BT81">
        <v>0</v>
      </c>
      <c r="BU81">
        <v>0</v>
      </c>
      <c r="BV81">
        <v>0</v>
      </c>
      <c r="BW81">
        <f t="shared" si="5"/>
        <v>68.05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208.39605399999999</v>
      </c>
      <c r="L82">
        <v>542.36128299999996</v>
      </c>
      <c r="M82">
        <v>44.477400000000003</v>
      </c>
      <c r="N82">
        <v>114.215062</v>
      </c>
      <c r="O82">
        <v>119.572293</v>
      </c>
      <c r="P82">
        <v>120.37905000000001</v>
      </c>
      <c r="Q82">
        <v>21.097757999999999</v>
      </c>
      <c r="R82">
        <v>40.986987999999997</v>
      </c>
      <c r="S82">
        <v>25.516587999999999</v>
      </c>
      <c r="T82">
        <v>0</v>
      </c>
      <c r="U82">
        <v>337.42392799999999</v>
      </c>
      <c r="V82">
        <v>20.043837</v>
      </c>
      <c r="W82">
        <v>33.647452999999999</v>
      </c>
      <c r="X82">
        <v>142.632858</v>
      </c>
      <c r="Y82">
        <v>0</v>
      </c>
      <c r="Z82">
        <v>19.010608000000001</v>
      </c>
      <c r="AA82">
        <v>40.752979000000003</v>
      </c>
      <c r="AB82">
        <v>38.202334999999998</v>
      </c>
      <c r="AC82">
        <v>28.100829000000001</v>
      </c>
      <c r="AD82">
        <v>35.380515000000003</v>
      </c>
      <c r="AE82">
        <v>50.365628000000001</v>
      </c>
      <c r="AF82">
        <v>29.172920000000001</v>
      </c>
      <c r="AG82">
        <v>37.898226000000001</v>
      </c>
      <c r="AH82">
        <v>135.69996699999999</v>
      </c>
      <c r="AI82">
        <v>47.265166000000001</v>
      </c>
      <c r="AJ82">
        <v>0</v>
      </c>
      <c r="AK82">
        <v>24.539922000000001</v>
      </c>
      <c r="AL82">
        <v>80.894722000000002</v>
      </c>
      <c r="AM82">
        <v>15.311866999999999</v>
      </c>
      <c r="AN82">
        <v>0.813859</v>
      </c>
      <c r="AO82">
        <v>28.426860000000001</v>
      </c>
      <c r="AP82">
        <v>9.1656320000000004</v>
      </c>
      <c r="AQ82">
        <v>60.183723999999998</v>
      </c>
      <c r="AR82">
        <v>21.349152</v>
      </c>
      <c r="AS82">
        <v>20.550647000000001</v>
      </c>
      <c r="AT82">
        <v>9.0826720000000005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68.05</v>
      </c>
      <c r="BA82">
        <f t="shared" si="4"/>
        <v>2570.9687819999999</v>
      </c>
      <c r="BD82">
        <v>21.1</v>
      </c>
      <c r="BE82">
        <v>3.46</v>
      </c>
      <c r="BF82">
        <v>0.76</v>
      </c>
      <c r="BG82">
        <v>1.86</v>
      </c>
      <c r="BH82">
        <v>5.09</v>
      </c>
      <c r="BI82">
        <v>6.57</v>
      </c>
      <c r="BJ82">
        <v>2.72</v>
      </c>
      <c r="BK82">
        <v>2.48</v>
      </c>
      <c r="BL82">
        <v>0.78</v>
      </c>
      <c r="BM82">
        <v>0</v>
      </c>
      <c r="BN82">
        <v>0.47</v>
      </c>
      <c r="BO82">
        <v>13.63</v>
      </c>
      <c r="BP82">
        <v>3.61</v>
      </c>
      <c r="BQ82">
        <v>4.1399999999999997</v>
      </c>
      <c r="BR82">
        <v>0.99</v>
      </c>
      <c r="BS82">
        <v>0.39</v>
      </c>
      <c r="BT82">
        <v>0</v>
      </c>
      <c r="BU82">
        <v>0</v>
      </c>
      <c r="BV82">
        <v>0</v>
      </c>
      <c r="BW82">
        <f t="shared" si="5"/>
        <v>68.05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178.62965</v>
      </c>
      <c r="L83">
        <v>527.85778300000004</v>
      </c>
      <c r="M83">
        <v>44.477400000000003</v>
      </c>
      <c r="N83">
        <v>114.215062</v>
      </c>
      <c r="O83">
        <v>119.572293</v>
      </c>
      <c r="P83">
        <v>120.37905000000001</v>
      </c>
      <c r="Q83">
        <v>21.097757999999999</v>
      </c>
      <c r="R83">
        <v>40.986987999999997</v>
      </c>
      <c r="S83">
        <v>25.516587999999999</v>
      </c>
      <c r="T83">
        <v>0</v>
      </c>
      <c r="U83">
        <v>337.42392799999999</v>
      </c>
      <c r="V83">
        <v>20.043837</v>
      </c>
      <c r="W83">
        <v>33.647452999999999</v>
      </c>
      <c r="X83">
        <v>142.632858</v>
      </c>
      <c r="Y83">
        <v>0</v>
      </c>
      <c r="Z83">
        <v>19.010608000000001</v>
      </c>
      <c r="AA83">
        <v>40.752979000000003</v>
      </c>
      <c r="AB83">
        <v>38.202334999999998</v>
      </c>
      <c r="AC83">
        <v>28.100829000000001</v>
      </c>
      <c r="AD83">
        <v>35.380515000000003</v>
      </c>
      <c r="AE83">
        <v>50.365628000000001</v>
      </c>
      <c r="AF83">
        <v>29.172920000000001</v>
      </c>
      <c r="AG83">
        <v>37.898226000000001</v>
      </c>
      <c r="AH83">
        <v>135.69996699999999</v>
      </c>
      <c r="AI83">
        <v>47.265166000000001</v>
      </c>
      <c r="AJ83">
        <v>0</v>
      </c>
      <c r="AK83">
        <v>24.539922000000001</v>
      </c>
      <c r="AL83">
        <v>80.894722000000002</v>
      </c>
      <c r="AM83">
        <v>15.311866999999999</v>
      </c>
      <c r="AN83">
        <v>0.813859</v>
      </c>
      <c r="AO83">
        <v>28.426860000000001</v>
      </c>
      <c r="AP83">
        <v>9.1656320000000004</v>
      </c>
      <c r="AQ83">
        <v>60.183723999999998</v>
      </c>
      <c r="AR83">
        <v>17.079322000000001</v>
      </c>
      <c r="AS83">
        <v>20.550647000000001</v>
      </c>
      <c r="AT83">
        <v>9.0826720000000005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68.05</v>
      </c>
      <c r="BA83">
        <f t="shared" si="4"/>
        <v>2522.429048</v>
      </c>
      <c r="BD83">
        <v>21.1</v>
      </c>
      <c r="BE83">
        <v>3.46</v>
      </c>
      <c r="BF83">
        <v>0.76</v>
      </c>
      <c r="BG83">
        <v>1.86</v>
      </c>
      <c r="BH83">
        <v>5.09</v>
      </c>
      <c r="BI83">
        <v>6.57</v>
      </c>
      <c r="BJ83">
        <v>2.72</v>
      </c>
      <c r="BK83">
        <v>2.48</v>
      </c>
      <c r="BL83">
        <v>0.78</v>
      </c>
      <c r="BM83">
        <v>0</v>
      </c>
      <c r="BN83">
        <v>0.47</v>
      </c>
      <c r="BO83">
        <v>13.63</v>
      </c>
      <c r="BP83">
        <v>3.61</v>
      </c>
      <c r="BQ83">
        <v>4.1399999999999997</v>
      </c>
      <c r="BR83">
        <v>0.99</v>
      </c>
      <c r="BS83">
        <v>0.39</v>
      </c>
      <c r="BT83">
        <v>0</v>
      </c>
      <c r="BU83">
        <v>0</v>
      </c>
      <c r="BV83">
        <v>0</v>
      </c>
      <c r="BW83">
        <f t="shared" si="5"/>
        <v>68.05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178.62965</v>
      </c>
      <c r="L84">
        <v>527.85778300000004</v>
      </c>
      <c r="M84">
        <v>44.477400000000003</v>
      </c>
      <c r="N84">
        <v>114.215062</v>
      </c>
      <c r="O84">
        <v>119.572293</v>
      </c>
      <c r="P84">
        <v>120.37905000000001</v>
      </c>
      <c r="Q84">
        <v>21.097757999999999</v>
      </c>
      <c r="R84">
        <v>40.986987999999997</v>
      </c>
      <c r="S84">
        <v>25.516587999999999</v>
      </c>
      <c r="T84">
        <v>0</v>
      </c>
      <c r="U84">
        <v>337.42392799999999</v>
      </c>
      <c r="V84">
        <v>20.043837</v>
      </c>
      <c r="W84">
        <v>33.647452999999999</v>
      </c>
      <c r="X84">
        <v>142.632858</v>
      </c>
      <c r="Y84">
        <v>0</v>
      </c>
      <c r="Z84">
        <v>19.010608000000001</v>
      </c>
      <c r="AA84">
        <v>40.752979000000003</v>
      </c>
      <c r="AB84">
        <v>38.202334999999998</v>
      </c>
      <c r="AC84">
        <v>28.100829000000001</v>
      </c>
      <c r="AD84">
        <v>35.380515000000003</v>
      </c>
      <c r="AE84">
        <v>50.365628000000001</v>
      </c>
      <c r="AF84">
        <v>29.172920000000001</v>
      </c>
      <c r="AG84">
        <v>37.898226000000001</v>
      </c>
      <c r="AH84">
        <v>135.69996699999999</v>
      </c>
      <c r="AI84">
        <v>47.265166000000001</v>
      </c>
      <c r="AJ84">
        <v>0</v>
      </c>
      <c r="AK84">
        <v>24.539922000000001</v>
      </c>
      <c r="AL84">
        <v>80.894722000000002</v>
      </c>
      <c r="AM84">
        <v>15.311866999999999</v>
      </c>
      <c r="AN84">
        <v>0.813859</v>
      </c>
      <c r="AO84">
        <v>28.426860000000001</v>
      </c>
      <c r="AP84">
        <v>9.1656320000000004</v>
      </c>
      <c r="AQ84">
        <v>60.183723999999998</v>
      </c>
      <c r="AR84">
        <v>17.079322000000001</v>
      </c>
      <c r="AS84">
        <v>20.550647000000001</v>
      </c>
      <c r="AT84">
        <v>9.0826720000000005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68.05</v>
      </c>
      <c r="BA84">
        <f t="shared" si="4"/>
        <v>2522.429048</v>
      </c>
      <c r="BD84">
        <v>21.1</v>
      </c>
      <c r="BE84">
        <v>3.46</v>
      </c>
      <c r="BF84">
        <v>0.76</v>
      </c>
      <c r="BG84">
        <v>1.86</v>
      </c>
      <c r="BH84">
        <v>5.09</v>
      </c>
      <c r="BI84">
        <v>6.57</v>
      </c>
      <c r="BJ84">
        <v>2.72</v>
      </c>
      <c r="BK84">
        <v>2.48</v>
      </c>
      <c r="BL84">
        <v>0.78</v>
      </c>
      <c r="BM84">
        <v>0</v>
      </c>
      <c r="BN84">
        <v>0.47</v>
      </c>
      <c r="BO84">
        <v>13.63</v>
      </c>
      <c r="BP84">
        <v>3.61</v>
      </c>
      <c r="BQ84">
        <v>4.1399999999999997</v>
      </c>
      <c r="BR84">
        <v>0.99</v>
      </c>
      <c r="BS84">
        <v>0.39</v>
      </c>
      <c r="BT84">
        <v>0</v>
      </c>
      <c r="BU84">
        <v>0</v>
      </c>
      <c r="BV84">
        <v>0</v>
      </c>
      <c r="BW84">
        <f t="shared" si="5"/>
        <v>68.05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107.376952</v>
      </c>
      <c r="L85">
        <v>527.85778300000004</v>
      </c>
      <c r="M85">
        <v>44.477400000000003</v>
      </c>
      <c r="N85">
        <v>114.215062</v>
      </c>
      <c r="O85">
        <v>119.572293</v>
      </c>
      <c r="P85">
        <v>124.004925</v>
      </c>
      <c r="Q85">
        <v>18.771397</v>
      </c>
      <c r="R85">
        <v>40.986987999999997</v>
      </c>
      <c r="S85">
        <v>25.516587999999999</v>
      </c>
      <c r="T85">
        <v>0</v>
      </c>
      <c r="U85">
        <v>337.42392799999999</v>
      </c>
      <c r="V85">
        <v>20.043837</v>
      </c>
      <c r="W85">
        <v>33.647452999999999</v>
      </c>
      <c r="X85">
        <v>142.632858</v>
      </c>
      <c r="Y85">
        <v>0</v>
      </c>
      <c r="Z85">
        <v>19.010608000000001</v>
      </c>
      <c r="AA85">
        <v>40.752979000000003</v>
      </c>
      <c r="AB85">
        <v>38.202334999999998</v>
      </c>
      <c r="AC85">
        <v>28.100829000000001</v>
      </c>
      <c r="AD85">
        <v>35.380515000000003</v>
      </c>
      <c r="AE85">
        <v>50.365628000000001</v>
      </c>
      <c r="AF85">
        <v>29.172920000000001</v>
      </c>
      <c r="AG85">
        <v>37.898226000000001</v>
      </c>
      <c r="AH85">
        <v>135.69996699999999</v>
      </c>
      <c r="AI85">
        <v>47.265166000000001</v>
      </c>
      <c r="AJ85">
        <v>0</v>
      </c>
      <c r="AK85">
        <v>24.539922000000001</v>
      </c>
      <c r="AL85">
        <v>58.423966</v>
      </c>
      <c r="AM85">
        <v>15.311866999999999</v>
      </c>
      <c r="AN85">
        <v>0.813859</v>
      </c>
      <c r="AO85">
        <v>28.426860000000001</v>
      </c>
      <c r="AP85">
        <v>9.1656320000000004</v>
      </c>
      <c r="AQ85">
        <v>60.183723999999998</v>
      </c>
      <c r="AR85">
        <v>17.079322000000001</v>
      </c>
      <c r="AS85">
        <v>20.550647000000001</v>
      </c>
      <c r="AT85">
        <v>9.0826720000000005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67.539999999999992</v>
      </c>
      <c r="BA85">
        <f t="shared" si="4"/>
        <v>2429.4951079999996</v>
      </c>
      <c r="BD85">
        <v>21.1</v>
      </c>
      <c r="BE85">
        <v>3.46</v>
      </c>
      <c r="BF85">
        <v>0.76</v>
      </c>
      <c r="BG85">
        <v>1.86</v>
      </c>
      <c r="BH85">
        <v>5.09</v>
      </c>
      <c r="BI85">
        <v>6.57</v>
      </c>
      <c r="BJ85">
        <v>2.72</v>
      </c>
      <c r="BK85">
        <v>2.48</v>
      </c>
      <c r="BL85">
        <v>0.78</v>
      </c>
      <c r="BM85">
        <v>0</v>
      </c>
      <c r="BN85">
        <v>0.47</v>
      </c>
      <c r="BO85">
        <v>13.12</v>
      </c>
      <c r="BP85">
        <v>3.61</v>
      </c>
      <c r="BQ85">
        <v>4.1399999999999997</v>
      </c>
      <c r="BR85">
        <v>0.99</v>
      </c>
      <c r="BS85">
        <v>0.39</v>
      </c>
      <c r="BT85">
        <v>0</v>
      </c>
      <c r="BU85">
        <v>0</v>
      </c>
      <c r="BV85">
        <v>0</v>
      </c>
      <c r="BW85">
        <f t="shared" si="5"/>
        <v>67.539999999999992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107.376952</v>
      </c>
      <c r="L86">
        <v>527.85778300000004</v>
      </c>
      <c r="M86">
        <v>44.477400000000003</v>
      </c>
      <c r="N86">
        <v>114.215062</v>
      </c>
      <c r="O86">
        <v>119.572293</v>
      </c>
      <c r="P86">
        <v>125.455275</v>
      </c>
      <c r="Q86">
        <v>18.771397</v>
      </c>
      <c r="R86">
        <v>40.986987999999997</v>
      </c>
      <c r="S86">
        <v>25.516587999999999</v>
      </c>
      <c r="T86">
        <v>0</v>
      </c>
      <c r="U86">
        <v>337.42392799999999</v>
      </c>
      <c r="V86">
        <v>20.043837</v>
      </c>
      <c r="W86">
        <v>33.647452999999999</v>
      </c>
      <c r="X86">
        <v>142.632858</v>
      </c>
      <c r="Y86">
        <v>0</v>
      </c>
      <c r="Z86">
        <v>19.010608000000001</v>
      </c>
      <c r="AA86">
        <v>40.752979000000003</v>
      </c>
      <c r="AB86">
        <v>38.202334999999998</v>
      </c>
      <c r="AC86">
        <v>28.100829000000001</v>
      </c>
      <c r="AD86">
        <v>35.380515000000003</v>
      </c>
      <c r="AE86">
        <v>50.365628000000001</v>
      </c>
      <c r="AF86">
        <v>29.172920000000001</v>
      </c>
      <c r="AG86">
        <v>37.898226000000001</v>
      </c>
      <c r="AH86">
        <v>135.69996699999999</v>
      </c>
      <c r="AI86">
        <v>14.770364000000001</v>
      </c>
      <c r="AJ86">
        <v>0</v>
      </c>
      <c r="AK86">
        <v>24.539922000000001</v>
      </c>
      <c r="AL86">
        <v>56.17689</v>
      </c>
      <c r="AM86">
        <v>15.311866999999999</v>
      </c>
      <c r="AN86">
        <v>0.813859</v>
      </c>
      <c r="AO86">
        <v>28.426860000000001</v>
      </c>
      <c r="AP86">
        <v>9.1656320000000004</v>
      </c>
      <c r="AQ86">
        <v>60.183723999999998</v>
      </c>
      <c r="AR86">
        <v>17.079322000000001</v>
      </c>
      <c r="AS86">
        <v>20.550647000000001</v>
      </c>
      <c r="AT86">
        <v>9.0826720000000005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67.539999999999992</v>
      </c>
      <c r="BA86">
        <f t="shared" si="4"/>
        <v>2396.2035799999999</v>
      </c>
      <c r="BD86">
        <v>21.1</v>
      </c>
      <c r="BE86">
        <v>3.46</v>
      </c>
      <c r="BF86">
        <v>0.76</v>
      </c>
      <c r="BG86">
        <v>1.86</v>
      </c>
      <c r="BH86">
        <v>5.09</v>
      </c>
      <c r="BI86">
        <v>6.57</v>
      </c>
      <c r="BJ86">
        <v>2.72</v>
      </c>
      <c r="BK86">
        <v>2.48</v>
      </c>
      <c r="BL86">
        <v>0.78</v>
      </c>
      <c r="BM86">
        <v>0</v>
      </c>
      <c r="BN86">
        <v>0.47</v>
      </c>
      <c r="BO86">
        <v>13.12</v>
      </c>
      <c r="BP86">
        <v>3.61</v>
      </c>
      <c r="BQ86">
        <v>4.1399999999999997</v>
      </c>
      <c r="BR86">
        <v>0.99</v>
      </c>
      <c r="BS86">
        <v>0.39</v>
      </c>
      <c r="BT86">
        <v>0</v>
      </c>
      <c r="BU86">
        <v>0</v>
      </c>
      <c r="BV86">
        <v>0</v>
      </c>
      <c r="BW86">
        <f t="shared" si="5"/>
        <v>67.539999999999992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111.882396</v>
      </c>
      <c r="L87">
        <v>527.85778300000004</v>
      </c>
      <c r="M87">
        <v>44.477400000000003</v>
      </c>
      <c r="N87">
        <v>114.215062</v>
      </c>
      <c r="O87">
        <v>119.572293</v>
      </c>
      <c r="P87">
        <v>126.905625</v>
      </c>
      <c r="Q87">
        <v>18.771397</v>
      </c>
      <c r="R87">
        <v>40.986987999999997</v>
      </c>
      <c r="S87">
        <v>25.516587999999999</v>
      </c>
      <c r="T87">
        <v>0</v>
      </c>
      <c r="U87">
        <v>337.42392799999999</v>
      </c>
      <c r="V87">
        <v>20.043837</v>
      </c>
      <c r="W87">
        <v>33.647452999999999</v>
      </c>
      <c r="X87">
        <v>142.632858</v>
      </c>
      <c r="Y87">
        <v>0</v>
      </c>
      <c r="Z87">
        <v>3.1907700000000001</v>
      </c>
      <c r="AA87">
        <v>40.752979000000003</v>
      </c>
      <c r="AB87">
        <v>38.202334999999998</v>
      </c>
      <c r="AC87">
        <v>28.100829000000001</v>
      </c>
      <c r="AD87">
        <v>35.380515000000003</v>
      </c>
      <c r="AE87">
        <v>47.800206000000003</v>
      </c>
      <c r="AF87">
        <v>27.647538999999998</v>
      </c>
      <c r="AG87">
        <v>37.898226000000001</v>
      </c>
      <c r="AH87">
        <v>135.69996699999999</v>
      </c>
      <c r="AI87">
        <v>13.539501</v>
      </c>
      <c r="AJ87">
        <v>0</v>
      </c>
      <c r="AK87">
        <v>24.539922000000001</v>
      </c>
      <c r="AL87">
        <v>47.188588000000003</v>
      </c>
      <c r="AM87">
        <v>10.182134</v>
      </c>
      <c r="AN87">
        <v>0.813859</v>
      </c>
      <c r="AO87">
        <v>28.426860000000001</v>
      </c>
      <c r="AP87">
        <v>9.1656320000000004</v>
      </c>
      <c r="AQ87">
        <v>60.183723999999998</v>
      </c>
      <c r="AR87">
        <v>17.079322000000001</v>
      </c>
      <c r="AS87">
        <v>15.347951999999999</v>
      </c>
      <c r="AT87">
        <v>9.0826720000000005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67.539999999999992</v>
      </c>
      <c r="BA87">
        <f t="shared" si="4"/>
        <v>2361.6971400000002</v>
      </c>
      <c r="BD87">
        <v>21.1</v>
      </c>
      <c r="BE87">
        <v>3.46</v>
      </c>
      <c r="BF87">
        <v>0.76</v>
      </c>
      <c r="BG87">
        <v>1.86</v>
      </c>
      <c r="BH87">
        <v>5.09</v>
      </c>
      <c r="BI87">
        <v>6.57</v>
      </c>
      <c r="BJ87">
        <v>2.72</v>
      </c>
      <c r="BK87">
        <v>2.48</v>
      </c>
      <c r="BL87">
        <v>0.78</v>
      </c>
      <c r="BM87">
        <v>0</v>
      </c>
      <c r="BN87">
        <v>0.47</v>
      </c>
      <c r="BO87">
        <v>13.12</v>
      </c>
      <c r="BP87">
        <v>3.61</v>
      </c>
      <c r="BQ87">
        <v>4.1399999999999997</v>
      </c>
      <c r="BR87">
        <v>0.99</v>
      </c>
      <c r="BS87">
        <v>0.39</v>
      </c>
      <c r="BT87">
        <v>0</v>
      </c>
      <c r="BU87">
        <v>0</v>
      </c>
      <c r="BV87">
        <v>0</v>
      </c>
      <c r="BW87">
        <f t="shared" si="5"/>
        <v>67.539999999999992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111.901572</v>
      </c>
      <c r="L88">
        <v>527.85778300000004</v>
      </c>
      <c r="M88">
        <v>44.477400000000003</v>
      </c>
      <c r="N88">
        <v>114.215062</v>
      </c>
      <c r="O88">
        <v>119.572293</v>
      </c>
      <c r="P88">
        <v>128.355975</v>
      </c>
      <c r="Q88">
        <v>18.771397</v>
      </c>
      <c r="R88">
        <v>40.986987999999997</v>
      </c>
      <c r="S88">
        <v>25.516587999999999</v>
      </c>
      <c r="T88">
        <v>0</v>
      </c>
      <c r="U88">
        <v>337.42392799999999</v>
      </c>
      <c r="V88">
        <v>20.043837</v>
      </c>
      <c r="W88">
        <v>33.647452999999999</v>
      </c>
      <c r="X88">
        <v>142.632858</v>
      </c>
      <c r="Y88">
        <v>0</v>
      </c>
      <c r="Z88">
        <v>3.1907700000000001</v>
      </c>
      <c r="AA88">
        <v>40.752979000000003</v>
      </c>
      <c r="AB88">
        <v>38.202334999999998</v>
      </c>
      <c r="AC88">
        <v>28.100829000000001</v>
      </c>
      <c r="AD88">
        <v>35.380515000000003</v>
      </c>
      <c r="AE88">
        <v>47.800206000000003</v>
      </c>
      <c r="AF88">
        <v>27.647538999999998</v>
      </c>
      <c r="AG88">
        <v>37.898226000000001</v>
      </c>
      <c r="AH88">
        <v>135.69996699999999</v>
      </c>
      <c r="AI88">
        <v>13.539501</v>
      </c>
      <c r="AJ88">
        <v>0</v>
      </c>
      <c r="AK88">
        <v>24.539922000000001</v>
      </c>
      <c r="AL88">
        <v>47.188588000000003</v>
      </c>
      <c r="AM88">
        <v>10.182134</v>
      </c>
      <c r="AN88">
        <v>0.813859</v>
      </c>
      <c r="AO88">
        <v>28.426860000000001</v>
      </c>
      <c r="AP88">
        <v>9.1656320000000004</v>
      </c>
      <c r="AQ88">
        <v>60.183723999999998</v>
      </c>
      <c r="AR88">
        <v>17.079322000000001</v>
      </c>
      <c r="AS88">
        <v>15.347951999999999</v>
      </c>
      <c r="AT88">
        <v>9.0826720000000005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67.539999999999992</v>
      </c>
      <c r="BA88">
        <f t="shared" si="4"/>
        <v>2363.1666660000001</v>
      </c>
      <c r="BD88">
        <v>21.1</v>
      </c>
      <c r="BE88">
        <v>3.46</v>
      </c>
      <c r="BF88">
        <v>0.76</v>
      </c>
      <c r="BG88">
        <v>1.86</v>
      </c>
      <c r="BH88">
        <v>5.09</v>
      </c>
      <c r="BI88">
        <v>6.57</v>
      </c>
      <c r="BJ88">
        <v>2.72</v>
      </c>
      <c r="BK88">
        <v>2.48</v>
      </c>
      <c r="BL88">
        <v>0.78</v>
      </c>
      <c r="BM88">
        <v>0</v>
      </c>
      <c r="BN88">
        <v>0.47</v>
      </c>
      <c r="BO88">
        <v>13.12</v>
      </c>
      <c r="BP88">
        <v>3.61</v>
      </c>
      <c r="BQ88">
        <v>4.1399999999999997</v>
      </c>
      <c r="BR88">
        <v>0.99</v>
      </c>
      <c r="BS88">
        <v>0.39</v>
      </c>
      <c r="BT88">
        <v>0</v>
      </c>
      <c r="BU88">
        <v>0</v>
      </c>
      <c r="BV88">
        <v>0</v>
      </c>
      <c r="BW88">
        <f t="shared" si="5"/>
        <v>67.539999999999992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114.13136299999999</v>
      </c>
      <c r="L89">
        <v>527.85778300000004</v>
      </c>
      <c r="M89">
        <v>44.477400000000003</v>
      </c>
      <c r="N89">
        <v>114.215062</v>
      </c>
      <c r="O89">
        <v>119.572293</v>
      </c>
      <c r="P89">
        <v>129.80632499999999</v>
      </c>
      <c r="Q89">
        <v>13.494313</v>
      </c>
      <c r="R89">
        <v>22.985534000000001</v>
      </c>
      <c r="S89">
        <v>14.506902999999999</v>
      </c>
      <c r="T89">
        <v>0</v>
      </c>
      <c r="U89">
        <v>337.42392799999999</v>
      </c>
      <c r="V89">
        <v>20.043837</v>
      </c>
      <c r="W89">
        <v>31.986502000000002</v>
      </c>
      <c r="X89">
        <v>142.632858</v>
      </c>
      <c r="Y89">
        <v>0</v>
      </c>
      <c r="Z89">
        <v>3.1907700000000001</v>
      </c>
      <c r="AA89">
        <v>40.752979000000003</v>
      </c>
      <c r="AB89">
        <v>38.202334999999998</v>
      </c>
      <c r="AC89">
        <v>28.100829000000001</v>
      </c>
      <c r="AD89">
        <v>35.380515000000003</v>
      </c>
      <c r="AE89">
        <v>47.800206000000003</v>
      </c>
      <c r="AF89">
        <v>27.647538999999998</v>
      </c>
      <c r="AG89">
        <v>37.898226000000001</v>
      </c>
      <c r="AH89">
        <v>135.69996699999999</v>
      </c>
      <c r="AI89">
        <v>13.539501</v>
      </c>
      <c r="AJ89">
        <v>0</v>
      </c>
      <c r="AK89">
        <v>24.539922000000001</v>
      </c>
      <c r="AL89">
        <v>56.17689</v>
      </c>
      <c r="AM89">
        <v>10.182134</v>
      </c>
      <c r="AN89">
        <v>0.813859</v>
      </c>
      <c r="AO89">
        <v>28.426860000000001</v>
      </c>
      <c r="AP89">
        <v>9.1656320000000004</v>
      </c>
      <c r="AQ89">
        <v>60.183723999999998</v>
      </c>
      <c r="AR89">
        <v>17.079322000000001</v>
      </c>
      <c r="AS89">
        <v>15.347951999999999</v>
      </c>
      <c r="AT89">
        <v>9.0826720000000005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68.05</v>
      </c>
      <c r="BA89">
        <f t="shared" si="4"/>
        <v>2340.3959350000005</v>
      </c>
      <c r="BD89">
        <v>21.1</v>
      </c>
      <c r="BE89">
        <v>3.46</v>
      </c>
      <c r="BF89">
        <v>0.76</v>
      </c>
      <c r="BG89">
        <v>1.86</v>
      </c>
      <c r="BH89">
        <v>5.09</v>
      </c>
      <c r="BI89">
        <v>6.57</v>
      </c>
      <c r="BJ89">
        <v>2.72</v>
      </c>
      <c r="BK89">
        <v>2.48</v>
      </c>
      <c r="BL89">
        <v>0.78</v>
      </c>
      <c r="BM89">
        <v>0</v>
      </c>
      <c r="BN89">
        <v>0.47</v>
      </c>
      <c r="BO89">
        <v>13.63</v>
      </c>
      <c r="BP89">
        <v>3.61</v>
      </c>
      <c r="BQ89">
        <v>4.1399999999999997</v>
      </c>
      <c r="BR89">
        <v>0.99</v>
      </c>
      <c r="BS89">
        <v>0.39</v>
      </c>
      <c r="BT89">
        <v>0</v>
      </c>
      <c r="BU89">
        <v>0</v>
      </c>
      <c r="BV89">
        <v>0</v>
      </c>
      <c r="BW89">
        <f t="shared" si="5"/>
        <v>68.05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114.14556</v>
      </c>
      <c r="L90">
        <v>527.85778300000004</v>
      </c>
      <c r="M90">
        <v>44.477400000000003</v>
      </c>
      <c r="N90">
        <v>114.215062</v>
      </c>
      <c r="O90">
        <v>119.572293</v>
      </c>
      <c r="P90">
        <v>130.53149999999999</v>
      </c>
      <c r="Q90">
        <v>11.831664999999999</v>
      </c>
      <c r="R90">
        <v>22.985534000000001</v>
      </c>
      <c r="S90">
        <v>14.309733</v>
      </c>
      <c r="T90">
        <v>0</v>
      </c>
      <c r="U90">
        <v>337.42392799999999</v>
      </c>
      <c r="V90">
        <v>20.043837</v>
      </c>
      <c r="W90">
        <v>18.869827000000001</v>
      </c>
      <c r="X90">
        <v>142.632858</v>
      </c>
      <c r="Y90">
        <v>0</v>
      </c>
      <c r="Z90">
        <v>3.1907700000000001</v>
      </c>
      <c r="AA90">
        <v>40.752979000000003</v>
      </c>
      <c r="AB90">
        <v>38.202334999999998</v>
      </c>
      <c r="AC90">
        <v>28.100829000000001</v>
      </c>
      <c r="AD90">
        <v>35.380515000000003</v>
      </c>
      <c r="AE90">
        <v>47.800206000000003</v>
      </c>
      <c r="AF90">
        <v>27.647538999999998</v>
      </c>
      <c r="AG90">
        <v>37.898226000000001</v>
      </c>
      <c r="AH90">
        <v>135.69996699999999</v>
      </c>
      <c r="AI90">
        <v>13.539501</v>
      </c>
      <c r="AJ90">
        <v>0</v>
      </c>
      <c r="AK90">
        <v>24.539922000000001</v>
      </c>
      <c r="AL90">
        <v>56.17689</v>
      </c>
      <c r="AM90">
        <v>10.182134</v>
      </c>
      <c r="AN90">
        <v>0.813859</v>
      </c>
      <c r="AO90">
        <v>28.426860000000001</v>
      </c>
      <c r="AP90">
        <v>9.1656320000000004</v>
      </c>
      <c r="AQ90">
        <v>60.183723999999998</v>
      </c>
      <c r="AR90">
        <v>17.079322000000001</v>
      </c>
      <c r="AS90">
        <v>15.347951999999999</v>
      </c>
      <c r="AT90">
        <v>9.0826720000000005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68.05</v>
      </c>
      <c r="BA90">
        <f t="shared" si="4"/>
        <v>2326.1588140000003</v>
      </c>
      <c r="BD90">
        <v>21.1</v>
      </c>
      <c r="BE90">
        <v>3.46</v>
      </c>
      <c r="BF90">
        <v>0.76</v>
      </c>
      <c r="BG90">
        <v>1.86</v>
      </c>
      <c r="BH90">
        <v>5.09</v>
      </c>
      <c r="BI90">
        <v>6.57</v>
      </c>
      <c r="BJ90">
        <v>2.72</v>
      </c>
      <c r="BK90">
        <v>2.48</v>
      </c>
      <c r="BL90">
        <v>0.78</v>
      </c>
      <c r="BM90">
        <v>0</v>
      </c>
      <c r="BN90">
        <v>0.47</v>
      </c>
      <c r="BO90">
        <v>13.63</v>
      </c>
      <c r="BP90">
        <v>3.61</v>
      </c>
      <c r="BQ90">
        <v>4.1399999999999997</v>
      </c>
      <c r="BR90">
        <v>0.99</v>
      </c>
      <c r="BS90">
        <v>0.39</v>
      </c>
      <c r="BT90">
        <v>0</v>
      </c>
      <c r="BU90">
        <v>0</v>
      </c>
      <c r="BV90">
        <v>0</v>
      </c>
      <c r="BW90">
        <f t="shared" si="5"/>
        <v>68.05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114.13136299999999</v>
      </c>
      <c r="L91">
        <v>527.85778300000004</v>
      </c>
      <c r="M91">
        <v>44.477400000000003</v>
      </c>
      <c r="N91">
        <v>114.215062</v>
      </c>
      <c r="O91">
        <v>119.572293</v>
      </c>
      <c r="P91">
        <v>130.53149999999999</v>
      </c>
      <c r="Q91">
        <v>11.48915</v>
      </c>
      <c r="R91">
        <v>21.769507000000001</v>
      </c>
      <c r="S91">
        <v>13.557409</v>
      </c>
      <c r="T91">
        <v>0</v>
      </c>
      <c r="U91">
        <v>337.42392799999999</v>
      </c>
      <c r="V91">
        <v>11.240599</v>
      </c>
      <c r="W91">
        <v>18.869827000000001</v>
      </c>
      <c r="X91">
        <v>142.632858</v>
      </c>
      <c r="Y91">
        <v>0</v>
      </c>
      <c r="Z91">
        <v>19.010608000000001</v>
      </c>
      <c r="AA91">
        <v>40.752979000000003</v>
      </c>
      <c r="AB91">
        <v>38.202334999999998</v>
      </c>
      <c r="AC91">
        <v>28.100829000000001</v>
      </c>
      <c r="AD91">
        <v>35.380515000000003</v>
      </c>
      <c r="AE91">
        <v>50.365628000000001</v>
      </c>
      <c r="AF91">
        <v>29.172920000000001</v>
      </c>
      <c r="AG91">
        <v>37.898226000000001</v>
      </c>
      <c r="AH91">
        <v>135.69996699999999</v>
      </c>
      <c r="AI91">
        <v>3.077159</v>
      </c>
      <c r="AJ91">
        <v>0</v>
      </c>
      <c r="AK91">
        <v>24.539922000000001</v>
      </c>
      <c r="AL91">
        <v>56.17689</v>
      </c>
      <c r="AM91">
        <v>15.311866999999999</v>
      </c>
      <c r="AN91">
        <v>0.813859</v>
      </c>
      <c r="AO91">
        <v>28.426860000000001</v>
      </c>
      <c r="AP91">
        <v>9.1656320000000004</v>
      </c>
      <c r="AQ91">
        <v>60.183723999999998</v>
      </c>
      <c r="AR91">
        <v>19.214237000000001</v>
      </c>
      <c r="AS91">
        <v>15.347951999999999</v>
      </c>
      <c r="AT91">
        <v>9.0826720000000005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68.23</v>
      </c>
      <c r="BA91">
        <f t="shared" si="4"/>
        <v>2331.9234600000004</v>
      </c>
      <c r="BD91">
        <v>21.1</v>
      </c>
      <c r="BE91">
        <v>3.46</v>
      </c>
      <c r="BF91">
        <v>0.76</v>
      </c>
      <c r="BG91">
        <v>1.91</v>
      </c>
      <c r="BH91">
        <v>5.09</v>
      </c>
      <c r="BI91">
        <v>6.57</v>
      </c>
      <c r="BJ91">
        <v>2.72</v>
      </c>
      <c r="BK91">
        <v>2.48</v>
      </c>
      <c r="BL91">
        <v>0.78</v>
      </c>
      <c r="BM91">
        <v>0</v>
      </c>
      <c r="BN91">
        <v>0.48</v>
      </c>
      <c r="BO91">
        <v>13.63</v>
      </c>
      <c r="BP91">
        <v>3.61</v>
      </c>
      <c r="BQ91">
        <v>4.26</v>
      </c>
      <c r="BR91">
        <v>0.99</v>
      </c>
      <c r="BS91">
        <v>0.39</v>
      </c>
      <c r="BT91">
        <v>0</v>
      </c>
      <c r="BU91">
        <v>0</v>
      </c>
      <c r="BV91">
        <v>0</v>
      </c>
      <c r="BW91">
        <f t="shared" si="5"/>
        <v>68.23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114.14556</v>
      </c>
      <c r="L92">
        <v>527.85778300000004</v>
      </c>
      <c r="M92">
        <v>44.477400000000003</v>
      </c>
      <c r="N92">
        <v>114.215062</v>
      </c>
      <c r="O92">
        <v>119.572293</v>
      </c>
      <c r="P92">
        <v>131.98185000000001</v>
      </c>
      <c r="Q92">
        <v>11.48915</v>
      </c>
      <c r="R92">
        <v>21.769507000000001</v>
      </c>
      <c r="S92">
        <v>13.557409</v>
      </c>
      <c r="T92">
        <v>0</v>
      </c>
      <c r="U92">
        <v>337.42392799999999</v>
      </c>
      <c r="V92">
        <v>11.240599</v>
      </c>
      <c r="W92">
        <v>18.869827000000001</v>
      </c>
      <c r="X92">
        <v>142.632858</v>
      </c>
      <c r="Y92">
        <v>0</v>
      </c>
      <c r="Z92">
        <v>19.010608000000001</v>
      </c>
      <c r="AA92">
        <v>40.752979000000003</v>
      </c>
      <c r="AB92">
        <v>38.202334999999998</v>
      </c>
      <c r="AC92">
        <v>28.100829000000001</v>
      </c>
      <c r="AD92">
        <v>35.380515000000003</v>
      </c>
      <c r="AE92">
        <v>50.365628000000001</v>
      </c>
      <c r="AF92">
        <v>29.172920000000001</v>
      </c>
      <c r="AG92">
        <v>37.898226000000001</v>
      </c>
      <c r="AH92">
        <v>135.69996699999999</v>
      </c>
      <c r="AI92">
        <v>3.077159</v>
      </c>
      <c r="AJ92">
        <v>0</v>
      </c>
      <c r="AK92">
        <v>24.539922000000001</v>
      </c>
      <c r="AL92">
        <v>56.17689</v>
      </c>
      <c r="AM92">
        <v>15.311866999999999</v>
      </c>
      <c r="AN92">
        <v>0.813859</v>
      </c>
      <c r="AO92">
        <v>28.426860000000001</v>
      </c>
      <c r="AP92">
        <v>9.1656320000000004</v>
      </c>
      <c r="AQ92">
        <v>60.183723999999998</v>
      </c>
      <c r="AR92">
        <v>19.214237000000001</v>
      </c>
      <c r="AS92">
        <v>15.347951999999999</v>
      </c>
      <c r="AT92">
        <v>9.0826720000000005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68.23</v>
      </c>
      <c r="BA92">
        <f t="shared" si="4"/>
        <v>2333.3880070000005</v>
      </c>
      <c r="BD92">
        <v>21.1</v>
      </c>
      <c r="BE92">
        <v>3.46</v>
      </c>
      <c r="BF92">
        <v>0.76</v>
      </c>
      <c r="BG92">
        <v>1.91</v>
      </c>
      <c r="BH92">
        <v>5.09</v>
      </c>
      <c r="BI92">
        <v>6.57</v>
      </c>
      <c r="BJ92">
        <v>2.72</v>
      </c>
      <c r="BK92">
        <v>2.48</v>
      </c>
      <c r="BL92">
        <v>0.78</v>
      </c>
      <c r="BM92">
        <v>0</v>
      </c>
      <c r="BN92">
        <v>0.48</v>
      </c>
      <c r="BO92">
        <v>13.63</v>
      </c>
      <c r="BP92">
        <v>3.61</v>
      </c>
      <c r="BQ92">
        <v>4.26</v>
      </c>
      <c r="BR92">
        <v>0.99</v>
      </c>
      <c r="BS92">
        <v>0.39</v>
      </c>
      <c r="BT92">
        <v>0</v>
      </c>
      <c r="BU92">
        <v>0</v>
      </c>
      <c r="BV92">
        <v>0</v>
      </c>
      <c r="BW92">
        <f t="shared" si="5"/>
        <v>68.23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114.13136299999999</v>
      </c>
      <c r="L93">
        <v>527.85778300000004</v>
      </c>
      <c r="M93">
        <v>44.477400000000003</v>
      </c>
      <c r="N93">
        <v>114.215062</v>
      </c>
      <c r="O93">
        <v>119.572293</v>
      </c>
      <c r="P93">
        <v>134.157375</v>
      </c>
      <c r="Q93">
        <v>11.48915</v>
      </c>
      <c r="R93">
        <v>21.769507000000001</v>
      </c>
      <c r="S93">
        <v>13.557409</v>
      </c>
      <c r="T93">
        <v>0</v>
      </c>
      <c r="U93">
        <v>337.42392799999999</v>
      </c>
      <c r="V93">
        <v>11.240599</v>
      </c>
      <c r="W93">
        <v>18.869827000000001</v>
      </c>
      <c r="X93">
        <v>94.494363000000007</v>
      </c>
      <c r="Y93">
        <v>0</v>
      </c>
      <c r="Z93">
        <v>19.010608000000001</v>
      </c>
      <c r="AA93">
        <v>40.752979000000003</v>
      </c>
      <c r="AB93">
        <v>38.202334999999998</v>
      </c>
      <c r="AC93">
        <v>28.100829000000001</v>
      </c>
      <c r="AD93">
        <v>35.380515000000003</v>
      </c>
      <c r="AE93">
        <v>50.365628000000001</v>
      </c>
      <c r="AF93">
        <v>29.172920000000001</v>
      </c>
      <c r="AG93">
        <v>37.898226000000001</v>
      </c>
      <c r="AH93">
        <v>135.69996699999999</v>
      </c>
      <c r="AI93">
        <v>13.539501</v>
      </c>
      <c r="AJ93">
        <v>0</v>
      </c>
      <c r="AK93">
        <v>24.539922000000001</v>
      </c>
      <c r="AL93">
        <v>56.17689</v>
      </c>
      <c r="AM93">
        <v>15.311866999999999</v>
      </c>
      <c r="AN93">
        <v>0.813859</v>
      </c>
      <c r="AO93">
        <v>27.005517000000001</v>
      </c>
      <c r="AP93">
        <v>9.1656320000000004</v>
      </c>
      <c r="AQ93">
        <v>60.183723999999998</v>
      </c>
      <c r="AR93">
        <v>51.237965000000003</v>
      </c>
      <c r="AS93">
        <v>15.347951999999999</v>
      </c>
      <c r="AT93">
        <v>9.0826720000000005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68.23</v>
      </c>
      <c r="BA93">
        <f t="shared" si="4"/>
        <v>2328.475567</v>
      </c>
      <c r="BD93">
        <v>21.1</v>
      </c>
      <c r="BE93">
        <v>3.46</v>
      </c>
      <c r="BF93">
        <v>0.76</v>
      </c>
      <c r="BG93">
        <v>1.91</v>
      </c>
      <c r="BH93">
        <v>5.09</v>
      </c>
      <c r="BI93">
        <v>6.57</v>
      </c>
      <c r="BJ93">
        <v>2.72</v>
      </c>
      <c r="BK93">
        <v>2.48</v>
      </c>
      <c r="BL93">
        <v>0.78</v>
      </c>
      <c r="BM93">
        <v>0</v>
      </c>
      <c r="BN93">
        <v>0.48</v>
      </c>
      <c r="BO93">
        <v>13.63</v>
      </c>
      <c r="BP93">
        <v>3.61</v>
      </c>
      <c r="BQ93">
        <v>4.26</v>
      </c>
      <c r="BR93">
        <v>0.99</v>
      </c>
      <c r="BS93">
        <v>0.39</v>
      </c>
      <c r="BT93">
        <v>0</v>
      </c>
      <c r="BU93">
        <v>0</v>
      </c>
      <c r="BV93">
        <v>0</v>
      </c>
      <c r="BW93">
        <f t="shared" si="5"/>
        <v>68.23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114.14556</v>
      </c>
      <c r="L94">
        <v>527.85778300000004</v>
      </c>
      <c r="M94">
        <v>44.477400000000003</v>
      </c>
      <c r="N94">
        <v>114.215062</v>
      </c>
      <c r="O94">
        <v>119.572293</v>
      </c>
      <c r="P94">
        <v>134.701256</v>
      </c>
      <c r="Q94">
        <v>11.48915</v>
      </c>
      <c r="R94">
        <v>21.769507000000001</v>
      </c>
      <c r="S94">
        <v>13.557409</v>
      </c>
      <c r="T94">
        <v>0</v>
      </c>
      <c r="U94">
        <v>337.42392799999999</v>
      </c>
      <c r="V94">
        <v>11.240599</v>
      </c>
      <c r="W94">
        <v>18.869827000000001</v>
      </c>
      <c r="X94">
        <v>94.494363000000007</v>
      </c>
      <c r="Y94">
        <v>0</v>
      </c>
      <c r="Z94">
        <v>19.010608000000001</v>
      </c>
      <c r="AA94">
        <v>40.752979000000003</v>
      </c>
      <c r="AB94">
        <v>38.202334999999998</v>
      </c>
      <c r="AC94">
        <v>28.100829000000001</v>
      </c>
      <c r="AD94">
        <v>35.380515000000003</v>
      </c>
      <c r="AE94">
        <v>50.365628000000001</v>
      </c>
      <c r="AF94">
        <v>29.172920000000001</v>
      </c>
      <c r="AG94">
        <v>37.898226000000001</v>
      </c>
      <c r="AH94">
        <v>135.69996699999999</v>
      </c>
      <c r="AI94">
        <v>13.539501</v>
      </c>
      <c r="AJ94">
        <v>0</v>
      </c>
      <c r="AK94">
        <v>24.539922000000001</v>
      </c>
      <c r="AL94">
        <v>56.17689</v>
      </c>
      <c r="AM94">
        <v>15.311866999999999</v>
      </c>
      <c r="AN94">
        <v>0.813859</v>
      </c>
      <c r="AO94">
        <v>27.005517000000001</v>
      </c>
      <c r="AP94">
        <v>9.1656320000000004</v>
      </c>
      <c r="AQ94">
        <v>60.183723999999998</v>
      </c>
      <c r="AR94">
        <v>51.237965000000003</v>
      </c>
      <c r="AS94">
        <v>15.347951999999999</v>
      </c>
      <c r="AT94">
        <v>9.0826720000000005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68.23</v>
      </c>
      <c r="BA94">
        <f t="shared" si="4"/>
        <v>2329.033645</v>
      </c>
      <c r="BD94">
        <v>21.1</v>
      </c>
      <c r="BE94">
        <v>3.46</v>
      </c>
      <c r="BF94">
        <v>0.76</v>
      </c>
      <c r="BG94">
        <v>1.91</v>
      </c>
      <c r="BH94">
        <v>5.09</v>
      </c>
      <c r="BI94">
        <v>6.57</v>
      </c>
      <c r="BJ94">
        <v>2.72</v>
      </c>
      <c r="BK94">
        <v>2.48</v>
      </c>
      <c r="BL94">
        <v>0.78</v>
      </c>
      <c r="BM94">
        <v>0</v>
      </c>
      <c r="BN94">
        <v>0.48</v>
      </c>
      <c r="BO94">
        <v>13.63</v>
      </c>
      <c r="BP94">
        <v>3.61</v>
      </c>
      <c r="BQ94">
        <v>4.26</v>
      </c>
      <c r="BR94">
        <v>0.99</v>
      </c>
      <c r="BS94">
        <v>0.39</v>
      </c>
      <c r="BT94">
        <v>0</v>
      </c>
      <c r="BU94">
        <v>0</v>
      </c>
      <c r="BV94">
        <v>0</v>
      </c>
      <c r="BW94">
        <f t="shared" si="5"/>
        <v>68.23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114.13136299999999</v>
      </c>
      <c r="L95">
        <v>527.85778300000004</v>
      </c>
      <c r="M95">
        <v>44.477400000000003</v>
      </c>
      <c r="N95">
        <v>114.215062</v>
      </c>
      <c r="O95">
        <v>119.572293</v>
      </c>
      <c r="P95">
        <v>134.701256</v>
      </c>
      <c r="Q95">
        <v>11.488476</v>
      </c>
      <c r="R95">
        <v>21.61384</v>
      </c>
      <c r="S95">
        <v>13.450217</v>
      </c>
      <c r="T95">
        <v>0</v>
      </c>
      <c r="U95">
        <v>337.42392799999999</v>
      </c>
      <c r="V95">
        <v>6.1494840000000002</v>
      </c>
      <c r="W95">
        <v>15.931225</v>
      </c>
      <c r="X95">
        <v>71.868807000000004</v>
      </c>
      <c r="Y95">
        <v>0</v>
      </c>
      <c r="Z95">
        <v>12.673738</v>
      </c>
      <c r="AA95">
        <v>40.752979000000003</v>
      </c>
      <c r="AB95">
        <v>38.202334999999998</v>
      </c>
      <c r="AC95">
        <v>28.100829000000001</v>
      </c>
      <c r="AD95">
        <v>35.380515000000003</v>
      </c>
      <c r="AE95">
        <v>47.800206000000003</v>
      </c>
      <c r="AF95">
        <v>27.647538999999998</v>
      </c>
      <c r="AG95">
        <v>37.898226000000001</v>
      </c>
      <c r="AH95">
        <v>135.69996699999999</v>
      </c>
      <c r="AI95">
        <v>13.539501</v>
      </c>
      <c r="AJ95">
        <v>0</v>
      </c>
      <c r="AK95">
        <v>24.539922000000001</v>
      </c>
      <c r="AL95">
        <v>56.17689</v>
      </c>
      <c r="AM95">
        <v>10.182134</v>
      </c>
      <c r="AN95">
        <v>0.813859</v>
      </c>
      <c r="AO95">
        <v>27.005517000000001</v>
      </c>
      <c r="AP95">
        <v>9.1656320000000004</v>
      </c>
      <c r="AQ95">
        <v>60.183723999999998</v>
      </c>
      <c r="AR95">
        <v>17.079322000000001</v>
      </c>
      <c r="AS95">
        <v>15.347951999999999</v>
      </c>
      <c r="AT95">
        <v>9.0826720000000005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68.23</v>
      </c>
      <c r="BA95">
        <f t="shared" si="4"/>
        <v>2248.3845930000002</v>
      </c>
      <c r="BD95">
        <v>21.1</v>
      </c>
      <c r="BE95">
        <v>3.46</v>
      </c>
      <c r="BF95">
        <v>0.76</v>
      </c>
      <c r="BG95">
        <v>1.91</v>
      </c>
      <c r="BH95">
        <v>5.09</v>
      </c>
      <c r="BI95">
        <v>6.57</v>
      </c>
      <c r="BJ95">
        <v>2.72</v>
      </c>
      <c r="BK95">
        <v>2.48</v>
      </c>
      <c r="BL95">
        <v>0.78</v>
      </c>
      <c r="BM95">
        <v>0</v>
      </c>
      <c r="BN95">
        <v>0.48</v>
      </c>
      <c r="BO95">
        <v>13.63</v>
      </c>
      <c r="BP95">
        <v>3.61</v>
      </c>
      <c r="BQ95">
        <v>4.26</v>
      </c>
      <c r="BR95">
        <v>0.99</v>
      </c>
      <c r="BS95">
        <v>0.39</v>
      </c>
      <c r="BT95">
        <v>0</v>
      </c>
      <c r="BU95">
        <v>0</v>
      </c>
      <c r="BV95">
        <v>0</v>
      </c>
      <c r="BW95">
        <f t="shared" si="5"/>
        <v>68.23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114.14556</v>
      </c>
      <c r="L96">
        <v>527.85778300000004</v>
      </c>
      <c r="M96">
        <v>44.477400000000003</v>
      </c>
      <c r="N96">
        <v>114.215062</v>
      </c>
      <c r="O96">
        <v>119.572293</v>
      </c>
      <c r="P96">
        <v>134.701256</v>
      </c>
      <c r="Q96">
        <v>11.486003999999999</v>
      </c>
      <c r="R96">
        <v>21.629778000000002</v>
      </c>
      <c r="S96">
        <v>13.494384</v>
      </c>
      <c r="T96">
        <v>0</v>
      </c>
      <c r="U96">
        <v>337.42392799999999</v>
      </c>
      <c r="V96">
        <v>6.1494840000000002</v>
      </c>
      <c r="W96">
        <v>15.931225</v>
      </c>
      <c r="X96">
        <v>71.868807000000004</v>
      </c>
      <c r="Y96">
        <v>0</v>
      </c>
      <c r="Z96">
        <v>12.673738</v>
      </c>
      <c r="AA96">
        <v>40.752979000000003</v>
      </c>
      <c r="AB96">
        <v>38.202334999999998</v>
      </c>
      <c r="AC96">
        <v>28.100829000000001</v>
      </c>
      <c r="AD96">
        <v>35.380515000000003</v>
      </c>
      <c r="AE96">
        <v>47.800206000000003</v>
      </c>
      <c r="AF96">
        <v>27.647538999999998</v>
      </c>
      <c r="AG96">
        <v>37.898226000000001</v>
      </c>
      <c r="AH96">
        <v>135.69996699999999</v>
      </c>
      <c r="AI96">
        <v>13.539501</v>
      </c>
      <c r="AJ96">
        <v>0</v>
      </c>
      <c r="AK96">
        <v>24.539922000000001</v>
      </c>
      <c r="AL96">
        <v>56.17689</v>
      </c>
      <c r="AM96">
        <v>10.182134</v>
      </c>
      <c r="AN96">
        <v>0.813859</v>
      </c>
      <c r="AO96">
        <v>27.005517000000001</v>
      </c>
      <c r="AP96">
        <v>9.1656320000000004</v>
      </c>
      <c r="AQ96">
        <v>60.183723999999998</v>
      </c>
      <c r="AR96">
        <v>17.079322000000001</v>
      </c>
      <c r="AS96">
        <v>15.347951999999999</v>
      </c>
      <c r="AT96">
        <v>9.0826720000000005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68.23</v>
      </c>
      <c r="BA96">
        <f t="shared" si="4"/>
        <v>2248.4564230000005</v>
      </c>
      <c r="BD96">
        <v>21.1</v>
      </c>
      <c r="BE96">
        <v>3.46</v>
      </c>
      <c r="BF96">
        <v>0.76</v>
      </c>
      <c r="BG96">
        <v>1.91</v>
      </c>
      <c r="BH96">
        <v>5.09</v>
      </c>
      <c r="BI96">
        <v>6.57</v>
      </c>
      <c r="BJ96">
        <v>2.72</v>
      </c>
      <c r="BK96">
        <v>2.48</v>
      </c>
      <c r="BL96">
        <v>0.78</v>
      </c>
      <c r="BM96">
        <v>0</v>
      </c>
      <c r="BN96">
        <v>0.48</v>
      </c>
      <c r="BO96">
        <v>13.63</v>
      </c>
      <c r="BP96">
        <v>3.61</v>
      </c>
      <c r="BQ96">
        <v>4.26</v>
      </c>
      <c r="BR96">
        <v>0.99</v>
      </c>
      <c r="BS96">
        <v>0.39</v>
      </c>
      <c r="BT96">
        <v>0</v>
      </c>
      <c r="BU96">
        <v>0</v>
      </c>
      <c r="BV96">
        <v>0</v>
      </c>
      <c r="BW96">
        <f t="shared" si="5"/>
        <v>68.23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114.150294</v>
      </c>
      <c r="L97">
        <v>527.85778300000004</v>
      </c>
      <c r="M97">
        <v>44.477400000000003</v>
      </c>
      <c r="N97">
        <v>114.215062</v>
      </c>
      <c r="O97">
        <v>119.572293</v>
      </c>
      <c r="P97">
        <v>134.701256</v>
      </c>
      <c r="Q97">
        <v>11.486003999999999</v>
      </c>
      <c r="R97">
        <v>21.629778000000002</v>
      </c>
      <c r="S97">
        <v>13.494384</v>
      </c>
      <c r="T97">
        <v>0</v>
      </c>
      <c r="U97">
        <v>337.42392799999999</v>
      </c>
      <c r="V97">
        <v>6.1494840000000002</v>
      </c>
      <c r="W97">
        <v>15.931225</v>
      </c>
      <c r="X97">
        <v>71.868807000000004</v>
      </c>
      <c r="Y97">
        <v>0</v>
      </c>
      <c r="Z97">
        <v>12.673738</v>
      </c>
      <c r="AA97">
        <v>40.752979000000003</v>
      </c>
      <c r="AB97">
        <v>38.202334999999998</v>
      </c>
      <c r="AC97">
        <v>28.100829000000001</v>
      </c>
      <c r="AD97">
        <v>35.380515000000003</v>
      </c>
      <c r="AE97">
        <v>47.800206000000003</v>
      </c>
      <c r="AF97">
        <v>27.647538999999998</v>
      </c>
      <c r="AG97">
        <v>37.898226000000001</v>
      </c>
      <c r="AH97">
        <v>135.69996699999999</v>
      </c>
      <c r="AI97">
        <v>13.539501</v>
      </c>
      <c r="AJ97">
        <v>0</v>
      </c>
      <c r="AK97">
        <v>24.539922000000001</v>
      </c>
      <c r="AL97">
        <v>56.17689</v>
      </c>
      <c r="AM97">
        <v>10.182134</v>
      </c>
      <c r="AN97">
        <v>0.813859</v>
      </c>
      <c r="AO97">
        <v>27.005517000000001</v>
      </c>
      <c r="AP97">
        <v>9.1656320000000004</v>
      </c>
      <c r="AQ97">
        <v>60.183723999999998</v>
      </c>
      <c r="AR97">
        <v>17.079322000000001</v>
      </c>
      <c r="AS97">
        <v>15.347951999999999</v>
      </c>
      <c r="AT97">
        <v>9.0826720000000005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68.23</v>
      </c>
      <c r="BA97">
        <f t="shared" si="4"/>
        <v>2248.4611570000006</v>
      </c>
      <c r="BD97">
        <v>21.1</v>
      </c>
      <c r="BE97">
        <v>3.46</v>
      </c>
      <c r="BF97">
        <v>0.76</v>
      </c>
      <c r="BG97">
        <v>1.91</v>
      </c>
      <c r="BH97">
        <v>5.09</v>
      </c>
      <c r="BI97">
        <v>6.57</v>
      </c>
      <c r="BJ97">
        <v>2.72</v>
      </c>
      <c r="BK97">
        <v>2.48</v>
      </c>
      <c r="BL97">
        <v>0.78</v>
      </c>
      <c r="BM97">
        <v>0</v>
      </c>
      <c r="BN97">
        <v>0.48</v>
      </c>
      <c r="BO97">
        <v>13.63</v>
      </c>
      <c r="BP97">
        <v>3.61</v>
      </c>
      <c r="BQ97">
        <v>4.26</v>
      </c>
      <c r="BR97">
        <v>0.99</v>
      </c>
      <c r="BS97">
        <v>0.39</v>
      </c>
      <c r="BT97">
        <v>0</v>
      </c>
      <c r="BU97">
        <v>0</v>
      </c>
      <c r="BV97">
        <v>0</v>
      </c>
      <c r="BW97">
        <f t="shared" si="5"/>
        <v>68.23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114.15975899999999</v>
      </c>
      <c r="L98">
        <v>527.85778300000004</v>
      </c>
      <c r="M98">
        <v>44.477400000000003</v>
      </c>
      <c r="N98">
        <v>114.215062</v>
      </c>
      <c r="O98">
        <v>119.572293</v>
      </c>
      <c r="P98">
        <v>134.701256</v>
      </c>
      <c r="Q98">
        <v>11.486003999999999</v>
      </c>
      <c r="R98">
        <v>21.629778000000002</v>
      </c>
      <c r="S98">
        <v>13.494384</v>
      </c>
      <c r="T98">
        <v>0</v>
      </c>
      <c r="U98">
        <v>337.42392799999999</v>
      </c>
      <c r="V98">
        <v>6.1494840000000002</v>
      </c>
      <c r="W98">
        <v>15.931225</v>
      </c>
      <c r="X98">
        <v>71.868807000000004</v>
      </c>
      <c r="Y98">
        <v>0</v>
      </c>
      <c r="Z98">
        <v>12.673738</v>
      </c>
      <c r="AA98">
        <v>40.752979000000003</v>
      </c>
      <c r="AB98">
        <v>38.202334999999998</v>
      </c>
      <c r="AC98">
        <v>28.100829000000001</v>
      </c>
      <c r="AD98">
        <v>35.380515000000003</v>
      </c>
      <c r="AE98">
        <v>47.800206000000003</v>
      </c>
      <c r="AF98">
        <v>27.647538999999998</v>
      </c>
      <c r="AG98">
        <v>37.898226000000001</v>
      </c>
      <c r="AH98">
        <v>135.69996699999999</v>
      </c>
      <c r="AI98">
        <v>13.539501</v>
      </c>
      <c r="AJ98">
        <v>0</v>
      </c>
      <c r="AK98">
        <v>24.539922000000001</v>
      </c>
      <c r="AL98">
        <v>56.17689</v>
      </c>
      <c r="AM98">
        <v>10.182134</v>
      </c>
      <c r="AN98">
        <v>0.813859</v>
      </c>
      <c r="AO98">
        <v>27.005517000000001</v>
      </c>
      <c r="AP98">
        <v>9.1656320000000004</v>
      </c>
      <c r="AQ98">
        <v>60.183723999999998</v>
      </c>
      <c r="AR98">
        <v>17.079322000000001</v>
      </c>
      <c r="AS98">
        <v>15.347951999999999</v>
      </c>
      <c r="AT98">
        <v>9.0826720000000005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68.23</v>
      </c>
      <c r="BA98">
        <f t="shared" si="4"/>
        <v>2248.4706220000003</v>
      </c>
      <c r="BD98">
        <v>21.1</v>
      </c>
      <c r="BE98">
        <v>3.46</v>
      </c>
      <c r="BF98">
        <v>0.76</v>
      </c>
      <c r="BG98">
        <v>1.91</v>
      </c>
      <c r="BH98">
        <v>5.09</v>
      </c>
      <c r="BI98">
        <v>6.57</v>
      </c>
      <c r="BJ98">
        <v>2.72</v>
      </c>
      <c r="BK98">
        <v>2.48</v>
      </c>
      <c r="BL98">
        <v>0.78</v>
      </c>
      <c r="BM98">
        <v>0</v>
      </c>
      <c r="BN98">
        <v>0.48</v>
      </c>
      <c r="BO98">
        <v>13.63</v>
      </c>
      <c r="BP98">
        <v>3.61</v>
      </c>
      <c r="BQ98">
        <v>4.26</v>
      </c>
      <c r="BR98">
        <v>0.99</v>
      </c>
      <c r="BS98">
        <v>0.39</v>
      </c>
      <c r="BT98">
        <v>0</v>
      </c>
      <c r="BU98">
        <v>0</v>
      </c>
      <c r="BV98">
        <v>0</v>
      </c>
      <c r="BW98">
        <f t="shared" si="5"/>
        <v>68.23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3.0557859037500021</v>
      </c>
      <c r="L99">
        <f t="shared" si="6"/>
        <v>11.597565243249996</v>
      </c>
      <c r="M99">
        <f t="shared" si="6"/>
        <v>1.0470473075000022</v>
      </c>
      <c r="N99">
        <f t="shared" si="6"/>
        <v>2.7026333029999994</v>
      </c>
      <c r="O99">
        <f t="shared" si="6"/>
        <v>2.8053365607499972</v>
      </c>
      <c r="P99">
        <f t="shared" si="6"/>
        <v>3.0557106754999981</v>
      </c>
      <c r="Q99">
        <f t="shared" si="6"/>
        <v>0.36189919050000019</v>
      </c>
      <c r="R99">
        <f t="shared" si="6"/>
        <v>0.69051347275000041</v>
      </c>
      <c r="S99">
        <f t="shared" si="6"/>
        <v>0.44460406199999963</v>
      </c>
      <c r="T99">
        <f t="shared" si="6"/>
        <v>0</v>
      </c>
      <c r="U99">
        <f t="shared" si="6"/>
        <v>8.0279048120000009</v>
      </c>
      <c r="V99">
        <f t="shared" si="6"/>
        <v>0.34502640849999983</v>
      </c>
      <c r="W99">
        <f t="shared" si="6"/>
        <v>0.65884104249999986</v>
      </c>
      <c r="X99">
        <f t="shared" si="6"/>
        <v>2.8360466707500072</v>
      </c>
      <c r="Y99">
        <f t="shared" si="6"/>
        <v>0</v>
      </c>
      <c r="Z99">
        <f t="shared" si="6"/>
        <v>0.27409192775000035</v>
      </c>
      <c r="AA99">
        <f t="shared" si="6"/>
        <v>0.30548005850000004</v>
      </c>
      <c r="AB99">
        <f t="shared" si="6"/>
        <v>0.6709768364999994</v>
      </c>
      <c r="AC99">
        <f t="shared" si="6"/>
        <v>0.49142467849999977</v>
      </c>
      <c r="AD99">
        <f t="shared" si="6"/>
        <v>0.83983507449999872</v>
      </c>
      <c r="AE99">
        <f t="shared" si="6"/>
        <v>1.154901209999998</v>
      </c>
      <c r="AF99">
        <f t="shared" si="6"/>
        <v>0.66954712350000067</v>
      </c>
      <c r="AG99">
        <f t="shared" si="6"/>
        <v>0.90955742399999817</v>
      </c>
      <c r="AH99">
        <f t="shared" si="6"/>
        <v>2.4307874707500008</v>
      </c>
      <c r="AI99">
        <f t="shared" si="6"/>
        <v>0.32073230974999972</v>
      </c>
      <c r="AJ99">
        <f t="shared" si="6"/>
        <v>0</v>
      </c>
      <c r="AK99">
        <f t="shared" si="6"/>
        <v>0.58895812799999936</v>
      </c>
      <c r="AL99">
        <f t="shared" si="6"/>
        <v>1.3594807410000009</v>
      </c>
      <c r="AM99">
        <f t="shared" si="6"/>
        <v>7.7287551500000023E-2</v>
      </c>
      <c r="AN99">
        <f t="shared" si="6"/>
        <v>1.9726834499999971E-2</v>
      </c>
      <c r="AO99">
        <f t="shared" si="6"/>
        <v>0.65111722750000001</v>
      </c>
      <c r="AP99">
        <f t="shared" si="6"/>
        <v>0.24465424874999939</v>
      </c>
      <c r="AQ99">
        <f t="shared" si="6"/>
        <v>1.2913916485000023</v>
      </c>
      <c r="AR99">
        <f t="shared" si="6"/>
        <v>0.5879022742500003</v>
      </c>
      <c r="AS99">
        <f t="shared" si="6"/>
        <v>0.43943267375000022</v>
      </c>
      <c r="AT99">
        <f t="shared" si="6"/>
        <v>0.21607035875000002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1.6454074999999986</v>
      </c>
      <c r="BA99">
        <f t="shared" si="4"/>
        <v>52.817677953000008</v>
      </c>
      <c r="BD99">
        <f t="shared" ref="BD99:BW99" si="7">SUM(BD3:BD98)/4000</f>
        <v>0.50639999999999907</v>
      </c>
      <c r="BE99">
        <f t="shared" si="7"/>
        <v>8.6309999999999845E-2</v>
      </c>
      <c r="BF99">
        <f t="shared" si="7"/>
        <v>1.8350000000000019E-2</v>
      </c>
      <c r="BG99">
        <f t="shared" si="7"/>
        <v>4.5440000000000008E-2</v>
      </c>
      <c r="BH99">
        <f t="shared" si="7"/>
        <v>0.12215999999999975</v>
      </c>
      <c r="BI99">
        <f t="shared" si="7"/>
        <v>0.15768000000000013</v>
      </c>
      <c r="BJ99">
        <f t="shared" si="7"/>
        <v>6.5279999999999991E-2</v>
      </c>
      <c r="BK99">
        <f t="shared" si="7"/>
        <v>6.2229999999999903E-2</v>
      </c>
      <c r="BL99">
        <f t="shared" si="7"/>
        <v>2.2467500000000015E-2</v>
      </c>
      <c r="BM99">
        <f t="shared" si="7"/>
        <v>0</v>
      </c>
      <c r="BN99">
        <f t="shared" si="7"/>
        <v>1.143999999999999E-2</v>
      </c>
      <c r="BO99">
        <f t="shared" si="7"/>
        <v>0.32661000000000029</v>
      </c>
      <c r="BP99">
        <f t="shared" si="7"/>
        <v>8.6640000000000203E-2</v>
      </c>
      <c r="BQ99">
        <f t="shared" si="7"/>
        <v>0.10127999999999984</v>
      </c>
      <c r="BR99">
        <f t="shared" si="7"/>
        <v>2.3759999999999969E-2</v>
      </c>
      <c r="BS99">
        <f t="shared" si="7"/>
        <v>9.3600000000000107E-3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1.6454074999999986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44825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116.03</v>
      </c>
      <c r="C3" s="75">
        <v>46.41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116.14</v>
      </c>
      <c r="J3">
        <v>271.94</v>
      </c>
      <c r="K3">
        <v>49.67</v>
      </c>
      <c r="L3">
        <v>8.17</v>
      </c>
      <c r="M3">
        <v>34.840000000000003</v>
      </c>
      <c r="N3" s="135">
        <v>0</v>
      </c>
      <c r="O3" s="135">
        <v>0</v>
      </c>
      <c r="P3" s="135">
        <v>0</v>
      </c>
      <c r="Q3">
        <v>6.54</v>
      </c>
      <c r="R3">
        <v>0</v>
      </c>
      <c r="S3">
        <v>6.97</v>
      </c>
      <c r="T3">
        <v>26.05</v>
      </c>
      <c r="U3">
        <v>8.68</v>
      </c>
      <c r="V3">
        <v>8.68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4.21</v>
      </c>
      <c r="AD3">
        <v>23.1</v>
      </c>
      <c r="AE3">
        <v>23.1</v>
      </c>
    </row>
    <row r="4" spans="1:31">
      <c r="A4" t="s">
        <v>46</v>
      </c>
      <c r="B4" s="75">
        <v>116.03</v>
      </c>
      <c r="C4" s="75">
        <v>46.41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116.14</v>
      </c>
      <c r="J4">
        <v>271.94</v>
      </c>
      <c r="K4">
        <v>49.67</v>
      </c>
      <c r="L4">
        <v>8.17</v>
      </c>
      <c r="M4">
        <v>34.9</v>
      </c>
      <c r="N4" s="135">
        <v>0</v>
      </c>
      <c r="O4" s="135">
        <v>0</v>
      </c>
      <c r="P4" s="135">
        <v>0</v>
      </c>
      <c r="Q4">
        <v>6.54</v>
      </c>
      <c r="R4">
        <v>0</v>
      </c>
      <c r="S4">
        <v>6.97</v>
      </c>
      <c r="T4">
        <v>26.98</v>
      </c>
      <c r="U4">
        <v>8.99</v>
      </c>
      <c r="V4">
        <v>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4.43</v>
      </c>
      <c r="AD4">
        <v>23.54</v>
      </c>
      <c r="AE4">
        <v>23.54</v>
      </c>
    </row>
    <row r="5" spans="1:31">
      <c r="A5" t="s">
        <v>47</v>
      </c>
      <c r="B5" s="75">
        <v>116.03</v>
      </c>
      <c r="C5" s="75">
        <v>46.41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116.14</v>
      </c>
      <c r="J5">
        <v>271.94</v>
      </c>
      <c r="K5">
        <v>49.67</v>
      </c>
      <c r="L5">
        <v>8.17</v>
      </c>
      <c r="M5">
        <v>35.659999999999997</v>
      </c>
      <c r="N5" s="135">
        <v>0</v>
      </c>
      <c r="O5" s="135">
        <v>0</v>
      </c>
      <c r="P5" s="135">
        <v>0</v>
      </c>
      <c r="Q5">
        <v>6.54</v>
      </c>
      <c r="R5">
        <v>0</v>
      </c>
      <c r="S5">
        <v>6.97</v>
      </c>
      <c r="T5">
        <v>23.44</v>
      </c>
      <c r="U5">
        <v>7.81</v>
      </c>
      <c r="V5">
        <v>7.83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3.88</v>
      </c>
      <c r="AD5">
        <v>22.67</v>
      </c>
      <c r="AE5">
        <v>22.67</v>
      </c>
    </row>
    <row r="6" spans="1:31">
      <c r="A6" t="s">
        <v>48</v>
      </c>
      <c r="B6" s="75">
        <v>116.03</v>
      </c>
      <c r="C6" s="75">
        <v>46.41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116.14</v>
      </c>
      <c r="J6">
        <v>271.94</v>
      </c>
      <c r="K6">
        <v>49.67</v>
      </c>
      <c r="L6">
        <v>8.17</v>
      </c>
      <c r="M6">
        <v>35.65</v>
      </c>
      <c r="N6" s="135">
        <v>0</v>
      </c>
      <c r="O6" s="135">
        <v>0</v>
      </c>
      <c r="P6" s="135">
        <v>0</v>
      </c>
      <c r="Q6">
        <v>6.54</v>
      </c>
      <c r="R6">
        <v>0</v>
      </c>
      <c r="S6">
        <v>6.97</v>
      </c>
      <c r="T6">
        <v>22.72</v>
      </c>
      <c r="U6">
        <v>7.57</v>
      </c>
      <c r="V6">
        <v>7.57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3.95</v>
      </c>
      <c r="AD6">
        <v>22.91</v>
      </c>
      <c r="AE6">
        <v>22.91</v>
      </c>
    </row>
    <row r="7" spans="1:31">
      <c r="A7" t="s">
        <v>49</v>
      </c>
      <c r="B7" s="75">
        <v>116.03</v>
      </c>
      <c r="C7" s="75">
        <v>46.41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116.14</v>
      </c>
      <c r="J7">
        <v>271.94</v>
      </c>
      <c r="K7">
        <v>49.67</v>
      </c>
      <c r="L7">
        <v>8.17</v>
      </c>
      <c r="M7">
        <v>35.11</v>
      </c>
      <c r="N7" s="135">
        <v>0</v>
      </c>
      <c r="O7" s="135">
        <v>0</v>
      </c>
      <c r="P7" s="135">
        <v>0</v>
      </c>
      <c r="Q7">
        <v>6.54</v>
      </c>
      <c r="R7">
        <v>0</v>
      </c>
      <c r="S7">
        <v>7.16</v>
      </c>
      <c r="T7">
        <v>21.61</v>
      </c>
      <c r="U7">
        <v>7.2</v>
      </c>
      <c r="V7">
        <v>7.22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3.96</v>
      </c>
      <c r="AD7">
        <v>21.77</v>
      </c>
      <c r="AE7">
        <v>21.77</v>
      </c>
    </row>
    <row r="8" spans="1:31">
      <c r="A8" t="s">
        <v>50</v>
      </c>
      <c r="B8" s="75">
        <v>116.03</v>
      </c>
      <c r="C8" s="75">
        <v>46.41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75.91</v>
      </c>
      <c r="J8">
        <v>271.94</v>
      </c>
      <c r="K8">
        <v>49.67</v>
      </c>
      <c r="L8">
        <v>8.17</v>
      </c>
      <c r="M8">
        <v>34.6</v>
      </c>
      <c r="N8" s="135">
        <v>0</v>
      </c>
      <c r="O8" s="135">
        <v>0</v>
      </c>
      <c r="P8" s="135">
        <v>0</v>
      </c>
      <c r="Q8">
        <v>6.54</v>
      </c>
      <c r="R8">
        <v>0</v>
      </c>
      <c r="S8">
        <v>7.16</v>
      </c>
      <c r="T8">
        <v>21.11</v>
      </c>
      <c r="U8">
        <v>7.04</v>
      </c>
      <c r="V8">
        <v>7.03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3.69</v>
      </c>
      <c r="AD8">
        <v>21.06</v>
      </c>
      <c r="AE8">
        <v>21.06</v>
      </c>
    </row>
    <row r="9" spans="1:31">
      <c r="A9" t="s">
        <v>51</v>
      </c>
      <c r="B9" s="75">
        <v>116.03</v>
      </c>
      <c r="C9" s="75">
        <v>46.41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70.599999999999994</v>
      </c>
      <c r="J9">
        <v>271.94</v>
      </c>
      <c r="K9">
        <v>49.67</v>
      </c>
      <c r="L9">
        <v>8.17</v>
      </c>
      <c r="M9">
        <v>34.49</v>
      </c>
      <c r="N9" s="135">
        <v>0</v>
      </c>
      <c r="O9" s="135">
        <v>0</v>
      </c>
      <c r="P9" s="135">
        <v>0</v>
      </c>
      <c r="Q9">
        <v>6.54</v>
      </c>
      <c r="R9">
        <v>0</v>
      </c>
      <c r="S9">
        <v>7.16</v>
      </c>
      <c r="T9">
        <v>21.23</v>
      </c>
      <c r="U9">
        <v>7.08</v>
      </c>
      <c r="V9">
        <v>7.07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3.67</v>
      </c>
      <c r="AD9">
        <v>21.2</v>
      </c>
      <c r="AE9">
        <v>21.2</v>
      </c>
    </row>
    <row r="10" spans="1:31">
      <c r="A10" t="s">
        <v>52</v>
      </c>
      <c r="B10" s="75">
        <v>116.03</v>
      </c>
      <c r="C10" s="75">
        <v>46.41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70.599999999999994</v>
      </c>
      <c r="J10">
        <v>271.94</v>
      </c>
      <c r="K10">
        <v>49.67</v>
      </c>
      <c r="L10">
        <v>8.17</v>
      </c>
      <c r="M10">
        <v>28.46</v>
      </c>
      <c r="N10" s="135">
        <v>0</v>
      </c>
      <c r="O10" s="135">
        <v>0</v>
      </c>
      <c r="P10" s="135">
        <v>0</v>
      </c>
      <c r="Q10">
        <v>6.54</v>
      </c>
      <c r="R10">
        <v>0</v>
      </c>
      <c r="S10">
        <v>7.16</v>
      </c>
      <c r="T10">
        <v>21.08</v>
      </c>
      <c r="U10">
        <v>7.03</v>
      </c>
      <c r="V10">
        <v>7.03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3.42</v>
      </c>
      <c r="AD10">
        <v>22.08</v>
      </c>
      <c r="AE10">
        <v>22.08</v>
      </c>
    </row>
    <row r="11" spans="1:31">
      <c r="A11" t="s">
        <v>53</v>
      </c>
      <c r="B11" s="75">
        <v>116.03</v>
      </c>
      <c r="C11" s="75">
        <v>46.41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70.599999999999994</v>
      </c>
      <c r="J11">
        <v>271.94</v>
      </c>
      <c r="K11">
        <v>49.67</v>
      </c>
      <c r="L11">
        <v>7.93</v>
      </c>
      <c r="M11">
        <v>27.64</v>
      </c>
      <c r="N11" s="135">
        <v>0</v>
      </c>
      <c r="O11" s="135">
        <v>0</v>
      </c>
      <c r="P11" s="135">
        <v>0</v>
      </c>
      <c r="Q11">
        <v>6.54</v>
      </c>
      <c r="R11">
        <v>0</v>
      </c>
      <c r="S11">
        <v>6.88</v>
      </c>
      <c r="T11">
        <v>21.72</v>
      </c>
      <c r="U11">
        <v>7.24</v>
      </c>
      <c r="V11">
        <v>7.24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3.42</v>
      </c>
      <c r="AD11">
        <v>20.079999999999998</v>
      </c>
      <c r="AE11">
        <v>20.079999999999998</v>
      </c>
    </row>
    <row r="12" spans="1:31">
      <c r="A12" t="s">
        <v>54</v>
      </c>
      <c r="B12" s="75">
        <v>116.03</v>
      </c>
      <c r="C12" s="75">
        <v>46.41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70.599999999999994</v>
      </c>
      <c r="J12">
        <v>271.94</v>
      </c>
      <c r="K12">
        <v>49.67</v>
      </c>
      <c r="L12">
        <v>7.93</v>
      </c>
      <c r="M12">
        <v>26.6</v>
      </c>
      <c r="N12" s="135">
        <v>0</v>
      </c>
      <c r="O12" s="135">
        <v>0</v>
      </c>
      <c r="P12" s="135">
        <v>0</v>
      </c>
      <c r="Q12">
        <v>6.54</v>
      </c>
      <c r="R12">
        <v>0</v>
      </c>
      <c r="S12">
        <v>6.88</v>
      </c>
      <c r="T12">
        <v>21.4</v>
      </c>
      <c r="U12">
        <v>7.13</v>
      </c>
      <c r="V12">
        <v>7.14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3.48</v>
      </c>
      <c r="AD12">
        <v>20.3</v>
      </c>
      <c r="AE12">
        <v>20.3</v>
      </c>
    </row>
    <row r="13" spans="1:31">
      <c r="A13" t="s">
        <v>55</v>
      </c>
      <c r="B13" s="75">
        <v>116.03</v>
      </c>
      <c r="C13" s="75">
        <v>46.41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70.599999999999994</v>
      </c>
      <c r="J13">
        <v>271.94</v>
      </c>
      <c r="K13">
        <v>49.67</v>
      </c>
      <c r="L13">
        <v>7.93</v>
      </c>
      <c r="M13">
        <v>26.1</v>
      </c>
      <c r="N13" s="135">
        <v>0</v>
      </c>
      <c r="O13" s="135">
        <v>0</v>
      </c>
      <c r="P13" s="135">
        <v>0</v>
      </c>
      <c r="Q13">
        <v>6.54</v>
      </c>
      <c r="R13">
        <v>0</v>
      </c>
      <c r="S13">
        <v>6.88</v>
      </c>
      <c r="T13">
        <v>20.88</v>
      </c>
      <c r="U13">
        <v>6.96</v>
      </c>
      <c r="V13">
        <v>6.96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3.5</v>
      </c>
      <c r="AD13">
        <v>20.420000000000002</v>
      </c>
      <c r="AE13">
        <v>20.420000000000002</v>
      </c>
    </row>
    <row r="14" spans="1:31">
      <c r="A14" t="s">
        <v>56</v>
      </c>
      <c r="B14" s="75">
        <v>116.03</v>
      </c>
      <c r="C14" s="75">
        <v>46.41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70.599999999999994</v>
      </c>
      <c r="J14">
        <v>271.94</v>
      </c>
      <c r="K14">
        <v>49.67</v>
      </c>
      <c r="L14">
        <v>7.93</v>
      </c>
      <c r="M14">
        <v>25.1</v>
      </c>
      <c r="N14" s="135">
        <v>0</v>
      </c>
      <c r="O14" s="135">
        <v>0</v>
      </c>
      <c r="P14" s="135">
        <v>0</v>
      </c>
      <c r="Q14">
        <v>6.54</v>
      </c>
      <c r="R14">
        <v>0</v>
      </c>
      <c r="S14">
        <v>6.88</v>
      </c>
      <c r="T14">
        <v>20.82</v>
      </c>
      <c r="U14">
        <v>6.94</v>
      </c>
      <c r="V14">
        <v>6.93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3.47</v>
      </c>
      <c r="AD14">
        <v>20.75</v>
      </c>
      <c r="AE14">
        <v>20.75</v>
      </c>
    </row>
    <row r="15" spans="1:31">
      <c r="A15" t="s">
        <v>57</v>
      </c>
      <c r="B15" s="75">
        <v>116.03</v>
      </c>
      <c r="C15" s="75">
        <v>46.41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70.599999999999994</v>
      </c>
      <c r="J15">
        <v>271.94</v>
      </c>
      <c r="K15">
        <v>49.67</v>
      </c>
      <c r="L15">
        <v>7.93</v>
      </c>
      <c r="M15">
        <v>31.12</v>
      </c>
      <c r="N15" s="135">
        <v>0</v>
      </c>
      <c r="O15" s="135">
        <v>0</v>
      </c>
      <c r="P15" s="135">
        <v>0</v>
      </c>
      <c r="Q15">
        <v>6.54</v>
      </c>
      <c r="R15">
        <v>0</v>
      </c>
      <c r="S15">
        <v>6.6</v>
      </c>
      <c r="T15">
        <v>20.43</v>
      </c>
      <c r="U15">
        <v>6.81</v>
      </c>
      <c r="V15">
        <v>6.81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3.47</v>
      </c>
      <c r="AD15">
        <v>20.74</v>
      </c>
      <c r="AE15">
        <v>20.74</v>
      </c>
    </row>
    <row r="16" spans="1:31">
      <c r="A16" t="s">
        <v>58</v>
      </c>
      <c r="B16" s="75">
        <v>116.03</v>
      </c>
      <c r="C16" s="75">
        <v>46.41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70.599999999999994</v>
      </c>
      <c r="J16">
        <v>271.94</v>
      </c>
      <c r="K16">
        <v>49.67</v>
      </c>
      <c r="L16">
        <v>7.93</v>
      </c>
      <c r="M16">
        <v>29.8</v>
      </c>
      <c r="N16" s="135">
        <v>0</v>
      </c>
      <c r="O16" s="135">
        <v>0</v>
      </c>
      <c r="P16" s="135">
        <v>0</v>
      </c>
      <c r="Q16">
        <v>6.54</v>
      </c>
      <c r="R16">
        <v>0</v>
      </c>
      <c r="S16">
        <v>6.6</v>
      </c>
      <c r="T16">
        <v>20.81</v>
      </c>
      <c r="U16">
        <v>6.94</v>
      </c>
      <c r="V16">
        <v>6.92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3.3</v>
      </c>
      <c r="AD16">
        <v>20.71</v>
      </c>
      <c r="AE16">
        <v>20.71</v>
      </c>
    </row>
    <row r="17" spans="1:31">
      <c r="A17" t="s">
        <v>59</v>
      </c>
      <c r="B17" s="75">
        <v>116.03</v>
      </c>
      <c r="C17" s="75">
        <v>46.41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70.599999999999994</v>
      </c>
      <c r="J17">
        <v>271.94</v>
      </c>
      <c r="K17">
        <v>49.67</v>
      </c>
      <c r="L17">
        <v>7.93</v>
      </c>
      <c r="M17">
        <v>28.46</v>
      </c>
      <c r="N17" s="135">
        <v>0</v>
      </c>
      <c r="O17" s="135">
        <v>0</v>
      </c>
      <c r="P17" s="135">
        <v>0</v>
      </c>
      <c r="Q17">
        <v>6.54</v>
      </c>
      <c r="R17">
        <v>0</v>
      </c>
      <c r="S17">
        <v>6.6</v>
      </c>
      <c r="T17">
        <v>23.69</v>
      </c>
      <c r="U17">
        <v>7.9</v>
      </c>
      <c r="V17">
        <v>7.9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3.52</v>
      </c>
      <c r="AD17">
        <v>20.58</v>
      </c>
      <c r="AE17">
        <v>20.58</v>
      </c>
    </row>
    <row r="18" spans="1:31">
      <c r="A18" t="s">
        <v>60</v>
      </c>
      <c r="B18" s="75">
        <v>116.03</v>
      </c>
      <c r="C18" s="75">
        <v>46.41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70.599999999999994</v>
      </c>
      <c r="J18">
        <v>271.94</v>
      </c>
      <c r="K18">
        <v>49.67</v>
      </c>
      <c r="L18">
        <v>7.93</v>
      </c>
      <c r="M18">
        <v>27.1</v>
      </c>
      <c r="N18" s="135">
        <v>0</v>
      </c>
      <c r="O18" s="135">
        <v>0</v>
      </c>
      <c r="P18" s="135">
        <v>0</v>
      </c>
      <c r="Q18">
        <v>6.54</v>
      </c>
      <c r="R18">
        <v>0</v>
      </c>
      <c r="S18">
        <v>6.6</v>
      </c>
      <c r="T18">
        <v>24.2</v>
      </c>
      <c r="U18">
        <v>8.07</v>
      </c>
      <c r="V18">
        <v>8.06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3.71</v>
      </c>
      <c r="AD18">
        <v>20.37</v>
      </c>
      <c r="AE18">
        <v>20.37</v>
      </c>
    </row>
    <row r="19" spans="1:31">
      <c r="A19" t="s">
        <v>61</v>
      </c>
      <c r="B19" s="75">
        <v>116.03</v>
      </c>
      <c r="C19" s="75">
        <v>46.41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70.599999999999994</v>
      </c>
      <c r="J19">
        <v>271.94</v>
      </c>
      <c r="K19">
        <v>49.67</v>
      </c>
      <c r="L19">
        <v>8.7200000000000006</v>
      </c>
      <c r="M19">
        <v>24.12</v>
      </c>
      <c r="N19" s="135">
        <v>0</v>
      </c>
      <c r="O19" s="135">
        <v>0</v>
      </c>
      <c r="P19" s="135">
        <v>0</v>
      </c>
      <c r="Q19">
        <v>6.38</v>
      </c>
      <c r="R19">
        <v>0</v>
      </c>
      <c r="S19">
        <v>6.32</v>
      </c>
      <c r="T19">
        <v>23.89</v>
      </c>
      <c r="U19">
        <v>7.96</v>
      </c>
      <c r="V19">
        <v>7.96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3.99</v>
      </c>
      <c r="AD19">
        <v>20.39</v>
      </c>
      <c r="AE19">
        <v>20.39</v>
      </c>
    </row>
    <row r="20" spans="1:31">
      <c r="A20" t="s">
        <v>62</v>
      </c>
      <c r="B20" s="75">
        <v>116.03</v>
      </c>
      <c r="C20" s="75">
        <v>46.41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70.599999999999994</v>
      </c>
      <c r="J20">
        <v>271.94</v>
      </c>
      <c r="K20">
        <v>49.67</v>
      </c>
      <c r="L20">
        <v>8.7200000000000006</v>
      </c>
      <c r="M20">
        <v>22.35</v>
      </c>
      <c r="N20" s="135">
        <v>0</v>
      </c>
      <c r="O20" s="135">
        <v>0</v>
      </c>
      <c r="P20" s="135">
        <v>0</v>
      </c>
      <c r="Q20">
        <v>6.38</v>
      </c>
      <c r="R20">
        <v>0</v>
      </c>
      <c r="S20">
        <v>6.32</v>
      </c>
      <c r="T20">
        <v>23.51</v>
      </c>
      <c r="U20">
        <v>7.84</v>
      </c>
      <c r="V20">
        <v>7.83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3.78</v>
      </c>
      <c r="AD20">
        <v>20.38</v>
      </c>
      <c r="AE20">
        <v>20.38</v>
      </c>
    </row>
    <row r="21" spans="1:31">
      <c r="A21" t="s">
        <v>63</v>
      </c>
      <c r="B21" s="75">
        <v>116.03</v>
      </c>
      <c r="C21" s="75">
        <v>46.41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70.599999999999994</v>
      </c>
      <c r="J21">
        <v>271.94</v>
      </c>
      <c r="K21">
        <v>49.67</v>
      </c>
      <c r="L21">
        <v>8.7200000000000006</v>
      </c>
      <c r="M21">
        <v>21.71</v>
      </c>
      <c r="N21" s="135">
        <v>0</v>
      </c>
      <c r="O21" s="135">
        <v>0</v>
      </c>
      <c r="P21" s="135">
        <v>0</v>
      </c>
      <c r="Q21">
        <v>6.38</v>
      </c>
      <c r="R21">
        <v>0</v>
      </c>
      <c r="S21">
        <v>6.32</v>
      </c>
      <c r="T21">
        <v>23.37</v>
      </c>
      <c r="U21">
        <v>7.79</v>
      </c>
      <c r="V21">
        <v>7.79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3.96</v>
      </c>
      <c r="AD21">
        <v>20.32</v>
      </c>
      <c r="AE21">
        <v>20.32</v>
      </c>
    </row>
    <row r="22" spans="1:31">
      <c r="A22" t="s">
        <v>64</v>
      </c>
      <c r="B22" s="75">
        <v>116.03</v>
      </c>
      <c r="C22" s="75">
        <v>46.41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70.599999999999994</v>
      </c>
      <c r="J22">
        <v>271.94</v>
      </c>
      <c r="K22">
        <v>49.67</v>
      </c>
      <c r="L22">
        <v>8.7200000000000006</v>
      </c>
      <c r="M22">
        <v>20.8</v>
      </c>
      <c r="N22" s="135">
        <v>0</v>
      </c>
      <c r="O22" s="135">
        <v>0</v>
      </c>
      <c r="P22" s="135">
        <v>0</v>
      </c>
      <c r="Q22">
        <v>6.38</v>
      </c>
      <c r="R22">
        <v>0</v>
      </c>
      <c r="S22">
        <v>6.32</v>
      </c>
      <c r="T22">
        <v>32.04</v>
      </c>
      <c r="U22">
        <v>10.68</v>
      </c>
      <c r="V22">
        <v>10.68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5.52</v>
      </c>
      <c r="AD22">
        <v>25.3</v>
      </c>
      <c r="AE22">
        <v>25.3</v>
      </c>
    </row>
    <row r="23" spans="1:31">
      <c r="A23" t="s">
        <v>65</v>
      </c>
      <c r="B23" s="75">
        <v>116.03</v>
      </c>
      <c r="C23" s="75">
        <v>46.41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70.599999999999994</v>
      </c>
      <c r="J23">
        <v>271.94</v>
      </c>
      <c r="K23">
        <v>49.67</v>
      </c>
      <c r="L23">
        <v>8.7200000000000006</v>
      </c>
      <c r="M23">
        <v>18.170000000000002</v>
      </c>
      <c r="N23" s="135">
        <v>0</v>
      </c>
      <c r="O23" s="135">
        <v>0</v>
      </c>
      <c r="P23" s="135">
        <v>0</v>
      </c>
      <c r="Q23">
        <v>6.38</v>
      </c>
      <c r="R23">
        <v>0</v>
      </c>
      <c r="S23">
        <v>6.14</v>
      </c>
      <c r="T23">
        <v>31.17</v>
      </c>
      <c r="U23">
        <v>10.39</v>
      </c>
      <c r="V23">
        <v>10.39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5.55</v>
      </c>
      <c r="AD23">
        <v>24.84</v>
      </c>
      <c r="AE23">
        <v>24.84</v>
      </c>
    </row>
    <row r="24" spans="1:31">
      <c r="A24" t="s">
        <v>66</v>
      </c>
      <c r="B24" s="75">
        <v>116.03</v>
      </c>
      <c r="C24" s="75">
        <v>46.41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70.599999999999994</v>
      </c>
      <c r="J24">
        <v>271.94</v>
      </c>
      <c r="K24">
        <v>49.67</v>
      </c>
      <c r="L24">
        <v>8.7200000000000006</v>
      </c>
      <c r="M24">
        <v>17.34</v>
      </c>
      <c r="N24" s="135">
        <v>0</v>
      </c>
      <c r="O24" s="135">
        <v>0</v>
      </c>
      <c r="P24" s="135">
        <v>0</v>
      </c>
      <c r="Q24">
        <v>6.38</v>
      </c>
      <c r="R24">
        <v>0</v>
      </c>
      <c r="S24">
        <v>6.14</v>
      </c>
      <c r="T24">
        <v>30.32</v>
      </c>
      <c r="U24">
        <v>10.11</v>
      </c>
      <c r="V24">
        <v>10.09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5.53</v>
      </c>
      <c r="AD24">
        <v>24.42</v>
      </c>
      <c r="AE24">
        <v>24.42</v>
      </c>
    </row>
    <row r="25" spans="1:31">
      <c r="A25" t="s">
        <v>67</v>
      </c>
      <c r="B25" s="75">
        <v>116.03</v>
      </c>
      <c r="C25" s="75">
        <v>46.54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70.599999999999994</v>
      </c>
      <c r="J25">
        <v>271.94</v>
      </c>
      <c r="K25">
        <v>71.989999999999995</v>
      </c>
      <c r="L25">
        <v>8.7200000000000006</v>
      </c>
      <c r="M25">
        <v>16.53</v>
      </c>
      <c r="N25" s="135">
        <v>0</v>
      </c>
      <c r="O25" s="135">
        <v>0</v>
      </c>
      <c r="P25" s="135">
        <v>0</v>
      </c>
      <c r="Q25">
        <v>6.38</v>
      </c>
      <c r="R25">
        <v>0</v>
      </c>
      <c r="S25">
        <v>6.14</v>
      </c>
      <c r="T25">
        <v>30.25</v>
      </c>
      <c r="U25">
        <v>10.08</v>
      </c>
      <c r="V25">
        <v>10.1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5.51</v>
      </c>
      <c r="AD25">
        <v>23.56</v>
      </c>
      <c r="AE25">
        <v>23.56</v>
      </c>
    </row>
    <row r="26" spans="1:31">
      <c r="A26" t="s">
        <v>68</v>
      </c>
      <c r="B26" s="75">
        <v>116.03</v>
      </c>
      <c r="C26" s="75">
        <v>46.54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70.599999999999994</v>
      </c>
      <c r="J26">
        <v>271.94</v>
      </c>
      <c r="K26">
        <v>71.989999999999995</v>
      </c>
      <c r="L26">
        <v>8.7200000000000006</v>
      </c>
      <c r="M26">
        <v>15.54</v>
      </c>
      <c r="N26" s="135">
        <v>0</v>
      </c>
      <c r="O26" s="135">
        <v>0</v>
      </c>
      <c r="P26" s="135">
        <v>0</v>
      </c>
      <c r="Q26">
        <v>6.38</v>
      </c>
      <c r="R26">
        <v>0</v>
      </c>
      <c r="S26">
        <v>6.14</v>
      </c>
      <c r="T26">
        <v>29.51</v>
      </c>
      <c r="U26">
        <v>9.84</v>
      </c>
      <c r="V26">
        <v>9.84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5.21</v>
      </c>
      <c r="AD26">
        <v>22.76</v>
      </c>
      <c r="AE26">
        <v>22.76</v>
      </c>
    </row>
    <row r="27" spans="1:31">
      <c r="A27" t="s">
        <v>69</v>
      </c>
      <c r="B27" s="75">
        <v>116.03</v>
      </c>
      <c r="C27" s="75">
        <v>65.75</v>
      </c>
      <c r="D27" s="135">
        <f t="shared" si="0"/>
        <v>17.54</v>
      </c>
      <c r="E27" s="75"/>
      <c r="F27" s="78">
        <v>0</v>
      </c>
      <c r="G27" s="78">
        <v>0</v>
      </c>
      <c r="H27" s="78">
        <v>0</v>
      </c>
      <c r="I27">
        <v>116.14</v>
      </c>
      <c r="J27">
        <v>271.94</v>
      </c>
      <c r="K27">
        <v>71.989999999999995</v>
      </c>
      <c r="L27">
        <v>8.56</v>
      </c>
      <c r="M27">
        <v>13.19</v>
      </c>
      <c r="N27" s="135">
        <v>5.62</v>
      </c>
      <c r="O27" s="135">
        <v>6.24</v>
      </c>
      <c r="P27" s="135">
        <v>5.68</v>
      </c>
      <c r="Q27">
        <v>6.15</v>
      </c>
      <c r="R27">
        <v>0.22</v>
      </c>
      <c r="S27">
        <v>5.95</v>
      </c>
      <c r="T27">
        <v>27.79</v>
      </c>
      <c r="U27">
        <v>9.26</v>
      </c>
      <c r="V27">
        <v>9.26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4.74</v>
      </c>
      <c r="AD27">
        <v>21.39</v>
      </c>
      <c r="AE27">
        <v>21.39</v>
      </c>
    </row>
    <row r="28" spans="1:31">
      <c r="A28" t="s">
        <v>70</v>
      </c>
      <c r="B28" s="75">
        <v>116.03</v>
      </c>
      <c r="C28" s="75">
        <v>65.75</v>
      </c>
      <c r="D28" s="135">
        <f t="shared" si="0"/>
        <v>35.04</v>
      </c>
      <c r="E28" s="75"/>
      <c r="F28" s="78">
        <v>0</v>
      </c>
      <c r="G28" s="78">
        <v>0</v>
      </c>
      <c r="H28" s="78">
        <v>0</v>
      </c>
      <c r="I28">
        <v>116.14</v>
      </c>
      <c r="J28">
        <v>271.94</v>
      </c>
      <c r="K28">
        <v>71.989999999999995</v>
      </c>
      <c r="L28">
        <v>8.56</v>
      </c>
      <c r="M28">
        <v>11.98</v>
      </c>
      <c r="N28" s="135">
        <v>11.34</v>
      </c>
      <c r="O28" s="135">
        <v>12.25</v>
      </c>
      <c r="P28" s="135">
        <v>11.45</v>
      </c>
      <c r="Q28">
        <v>6.15</v>
      </c>
      <c r="R28">
        <v>2.96</v>
      </c>
      <c r="S28">
        <v>5.95</v>
      </c>
      <c r="T28">
        <v>26.51</v>
      </c>
      <c r="U28">
        <v>8.84</v>
      </c>
      <c r="V28">
        <v>8.84</v>
      </c>
      <c r="W28">
        <v>0</v>
      </c>
      <c r="X28">
        <v>0</v>
      </c>
      <c r="Y28">
        <v>1</v>
      </c>
      <c r="Z28">
        <v>0</v>
      </c>
      <c r="AA28">
        <v>2.16</v>
      </c>
      <c r="AB28">
        <v>1.08</v>
      </c>
      <c r="AC28">
        <v>4.46</v>
      </c>
      <c r="AD28">
        <v>20.22</v>
      </c>
      <c r="AE28">
        <v>20.22</v>
      </c>
    </row>
    <row r="29" spans="1:31">
      <c r="A29" t="s">
        <v>71</v>
      </c>
      <c r="B29" s="75">
        <v>116.03</v>
      </c>
      <c r="C29" s="75">
        <v>65.75</v>
      </c>
      <c r="D29" s="135">
        <f t="shared" si="0"/>
        <v>56.879999999999995</v>
      </c>
      <c r="E29" s="75"/>
      <c r="F29" s="78">
        <v>7.0000000000000007E-2</v>
      </c>
      <c r="G29" s="78">
        <v>7.0000000000000007E-2</v>
      </c>
      <c r="H29" s="78">
        <v>0.08</v>
      </c>
      <c r="I29">
        <v>116.14</v>
      </c>
      <c r="J29">
        <v>271.94</v>
      </c>
      <c r="K29">
        <v>71.989999999999995</v>
      </c>
      <c r="L29">
        <v>8.56</v>
      </c>
      <c r="M29">
        <v>9.9600000000000009</v>
      </c>
      <c r="N29" s="135">
        <v>18.16</v>
      </c>
      <c r="O29" s="135">
        <v>19.489999999999998</v>
      </c>
      <c r="P29" s="135">
        <v>19.23</v>
      </c>
      <c r="Q29">
        <v>6.15</v>
      </c>
      <c r="R29">
        <v>7.36</v>
      </c>
      <c r="S29">
        <v>5.95</v>
      </c>
      <c r="T29">
        <v>24.99</v>
      </c>
      <c r="U29">
        <v>8.33</v>
      </c>
      <c r="V29">
        <v>8.32</v>
      </c>
      <c r="W29">
        <v>4.71</v>
      </c>
      <c r="X29">
        <v>0.94</v>
      </c>
      <c r="Y29">
        <v>2.59</v>
      </c>
      <c r="Z29">
        <v>0</v>
      </c>
      <c r="AA29">
        <v>2.33</v>
      </c>
      <c r="AB29">
        <v>1.1599999999999999</v>
      </c>
      <c r="AC29">
        <v>4.0599999999999996</v>
      </c>
      <c r="AD29">
        <v>20.010000000000002</v>
      </c>
      <c r="AE29">
        <v>20.010000000000002</v>
      </c>
    </row>
    <row r="30" spans="1:31">
      <c r="A30" t="s">
        <v>72</v>
      </c>
      <c r="B30" s="75">
        <v>116.03</v>
      </c>
      <c r="C30" s="75">
        <v>65.75</v>
      </c>
      <c r="D30" s="135">
        <f t="shared" si="0"/>
        <v>86.86</v>
      </c>
      <c r="E30" s="75"/>
      <c r="F30" s="78">
        <v>0.39</v>
      </c>
      <c r="G30" s="78">
        <v>0.39</v>
      </c>
      <c r="H30" s="78">
        <v>0.4</v>
      </c>
      <c r="I30">
        <v>70.599999999999994</v>
      </c>
      <c r="J30">
        <v>271.94</v>
      </c>
      <c r="K30">
        <v>71.989999999999995</v>
      </c>
      <c r="L30">
        <v>8.56</v>
      </c>
      <c r="M30">
        <v>9.4</v>
      </c>
      <c r="N30" s="135">
        <v>26.8</v>
      </c>
      <c r="O30" s="135">
        <v>33</v>
      </c>
      <c r="P30" s="135">
        <v>27.06</v>
      </c>
      <c r="Q30">
        <v>6.15</v>
      </c>
      <c r="R30">
        <v>12.14</v>
      </c>
      <c r="S30">
        <v>5.95</v>
      </c>
      <c r="T30">
        <v>24.1</v>
      </c>
      <c r="U30">
        <v>8.0299999999999994</v>
      </c>
      <c r="V30">
        <v>8.0399999999999991</v>
      </c>
      <c r="W30">
        <v>11.29</v>
      </c>
      <c r="X30">
        <v>2.2599999999999998</v>
      </c>
      <c r="Y30">
        <v>4.01</v>
      </c>
      <c r="Z30">
        <v>0</v>
      </c>
      <c r="AA30">
        <v>5.65</v>
      </c>
      <c r="AB30">
        <v>2.82</v>
      </c>
      <c r="AC30">
        <v>3.77</v>
      </c>
      <c r="AD30">
        <v>20.079999999999998</v>
      </c>
      <c r="AE30">
        <v>20.079999999999998</v>
      </c>
    </row>
    <row r="31" spans="1:31">
      <c r="A31" t="s">
        <v>73</v>
      </c>
      <c r="B31" s="75">
        <v>116.03</v>
      </c>
      <c r="C31" s="75">
        <v>65.75</v>
      </c>
      <c r="D31" s="135">
        <f t="shared" si="0"/>
        <v>91.5</v>
      </c>
      <c r="E31" s="75"/>
      <c r="F31" s="78">
        <v>1</v>
      </c>
      <c r="G31" s="78">
        <v>1</v>
      </c>
      <c r="H31" s="78">
        <v>1.03</v>
      </c>
      <c r="I31">
        <v>70.599999999999994</v>
      </c>
      <c r="J31">
        <v>271.94</v>
      </c>
      <c r="K31">
        <v>71.989999999999995</v>
      </c>
      <c r="L31">
        <v>8.41</v>
      </c>
      <c r="M31">
        <v>8.2799999999999994</v>
      </c>
      <c r="N31" s="135">
        <v>30.5</v>
      </c>
      <c r="O31" s="135">
        <v>30.5</v>
      </c>
      <c r="P31" s="135">
        <v>30.5</v>
      </c>
      <c r="Q31">
        <v>6.15</v>
      </c>
      <c r="R31">
        <v>17.739999999999998</v>
      </c>
      <c r="S31">
        <v>5.86</v>
      </c>
      <c r="T31">
        <v>21.62</v>
      </c>
      <c r="U31">
        <v>7.21</v>
      </c>
      <c r="V31">
        <v>7.2</v>
      </c>
      <c r="W31">
        <v>23.5</v>
      </c>
      <c r="X31">
        <v>4.7</v>
      </c>
      <c r="Y31">
        <v>6.75</v>
      </c>
      <c r="Z31">
        <v>2.87</v>
      </c>
      <c r="AA31">
        <v>14.63</v>
      </c>
      <c r="AB31">
        <v>7.31</v>
      </c>
      <c r="AC31">
        <v>3.46</v>
      </c>
      <c r="AD31">
        <v>19.95</v>
      </c>
      <c r="AE31">
        <v>19.95</v>
      </c>
    </row>
    <row r="32" spans="1:31">
      <c r="A32" t="s">
        <v>74</v>
      </c>
      <c r="B32" s="75">
        <v>116.03</v>
      </c>
      <c r="C32" s="75">
        <v>46.41</v>
      </c>
      <c r="D32" s="135">
        <f t="shared" si="0"/>
        <v>91.5</v>
      </c>
      <c r="E32" s="75"/>
      <c r="F32" s="78">
        <v>1.78</v>
      </c>
      <c r="G32" s="78">
        <v>1.78</v>
      </c>
      <c r="H32" s="78">
        <v>1.83</v>
      </c>
      <c r="I32">
        <v>70.599999999999994</v>
      </c>
      <c r="J32">
        <v>271.94</v>
      </c>
      <c r="K32">
        <v>49.67</v>
      </c>
      <c r="L32">
        <v>8.41</v>
      </c>
      <c r="M32">
        <v>7.45</v>
      </c>
      <c r="N32" s="135">
        <v>30.5</v>
      </c>
      <c r="O32" s="135">
        <v>30.5</v>
      </c>
      <c r="P32" s="135">
        <v>30.5</v>
      </c>
      <c r="Q32">
        <v>6.15</v>
      </c>
      <c r="R32">
        <v>24.2</v>
      </c>
      <c r="S32">
        <v>5.86</v>
      </c>
      <c r="T32">
        <v>21</v>
      </c>
      <c r="U32">
        <v>7</v>
      </c>
      <c r="V32">
        <v>6.99</v>
      </c>
      <c r="W32">
        <v>37.65</v>
      </c>
      <c r="X32">
        <v>7.53</v>
      </c>
      <c r="Y32">
        <v>10.26</v>
      </c>
      <c r="Z32">
        <v>6.31</v>
      </c>
      <c r="AA32">
        <v>16.37</v>
      </c>
      <c r="AB32">
        <v>8.18</v>
      </c>
      <c r="AC32">
        <v>3.18</v>
      </c>
      <c r="AD32">
        <v>20.67</v>
      </c>
      <c r="AE32">
        <v>20.67</v>
      </c>
    </row>
    <row r="33" spans="1:31">
      <c r="A33" t="s">
        <v>75</v>
      </c>
      <c r="B33" s="75">
        <v>116.03</v>
      </c>
      <c r="C33" s="75">
        <v>46.41</v>
      </c>
      <c r="D33" s="135">
        <f t="shared" si="0"/>
        <v>91.5</v>
      </c>
      <c r="E33" s="75"/>
      <c r="F33" s="78">
        <v>2.79</v>
      </c>
      <c r="G33" s="78">
        <v>2.79</v>
      </c>
      <c r="H33" s="78">
        <v>2.86</v>
      </c>
      <c r="I33">
        <v>70.599999999999994</v>
      </c>
      <c r="J33">
        <v>271.94</v>
      </c>
      <c r="K33">
        <v>49.67</v>
      </c>
      <c r="L33">
        <v>8.41</v>
      </c>
      <c r="M33">
        <v>4.07</v>
      </c>
      <c r="N33" s="135">
        <v>30.5</v>
      </c>
      <c r="O33" s="135">
        <v>30.5</v>
      </c>
      <c r="P33" s="135">
        <v>30.5</v>
      </c>
      <c r="Q33">
        <v>6.15</v>
      </c>
      <c r="R33">
        <v>33.64</v>
      </c>
      <c r="S33">
        <v>5.86</v>
      </c>
      <c r="T33">
        <v>21.41</v>
      </c>
      <c r="U33">
        <v>7.14</v>
      </c>
      <c r="V33">
        <v>7.12</v>
      </c>
      <c r="W33">
        <v>53.5</v>
      </c>
      <c r="X33">
        <v>10.7</v>
      </c>
      <c r="Y33">
        <v>14.08</v>
      </c>
      <c r="Z33">
        <v>10.18</v>
      </c>
      <c r="AA33">
        <v>19.75</v>
      </c>
      <c r="AB33">
        <v>9.8800000000000008</v>
      </c>
      <c r="AC33">
        <v>3.3</v>
      </c>
      <c r="AD33">
        <v>21.34</v>
      </c>
      <c r="AE33">
        <v>21.34</v>
      </c>
    </row>
    <row r="34" spans="1:31">
      <c r="A34" t="s">
        <v>76</v>
      </c>
      <c r="B34" s="75">
        <v>116.03</v>
      </c>
      <c r="C34" s="75">
        <v>46.41</v>
      </c>
      <c r="D34" s="135">
        <f t="shared" si="0"/>
        <v>91.5</v>
      </c>
      <c r="E34" s="75"/>
      <c r="F34" s="78">
        <v>3.96</v>
      </c>
      <c r="G34" s="78">
        <v>3.96</v>
      </c>
      <c r="H34" s="78">
        <v>4.07</v>
      </c>
      <c r="I34">
        <v>70.599999999999994</v>
      </c>
      <c r="J34">
        <v>271.94</v>
      </c>
      <c r="K34">
        <v>49.67</v>
      </c>
      <c r="L34">
        <v>8.41</v>
      </c>
      <c r="M34">
        <v>4.1100000000000003</v>
      </c>
      <c r="N34" s="135">
        <v>30.5</v>
      </c>
      <c r="O34" s="135">
        <v>30.5</v>
      </c>
      <c r="P34" s="135">
        <v>30.5</v>
      </c>
      <c r="Q34">
        <v>6.15</v>
      </c>
      <c r="R34">
        <v>41.32</v>
      </c>
      <c r="S34">
        <v>5.86</v>
      </c>
      <c r="T34">
        <v>22.28</v>
      </c>
      <c r="U34">
        <v>7.43</v>
      </c>
      <c r="V34">
        <v>7.42</v>
      </c>
      <c r="W34">
        <v>70.23</v>
      </c>
      <c r="X34">
        <v>14.05</v>
      </c>
      <c r="Y34">
        <v>18.350000000000001</v>
      </c>
      <c r="Z34">
        <v>13.5</v>
      </c>
      <c r="AA34">
        <v>26.09</v>
      </c>
      <c r="AB34">
        <v>13.05</v>
      </c>
      <c r="AC34">
        <v>3.68</v>
      </c>
      <c r="AD34">
        <v>18.760000000000002</v>
      </c>
      <c r="AE34">
        <v>18.760000000000002</v>
      </c>
    </row>
    <row r="35" spans="1:31">
      <c r="A35" t="s">
        <v>77</v>
      </c>
      <c r="B35" s="75">
        <v>116.03</v>
      </c>
      <c r="C35" s="75">
        <v>46.41</v>
      </c>
      <c r="D35" s="135">
        <f t="shared" si="0"/>
        <v>92</v>
      </c>
      <c r="E35" s="75"/>
      <c r="F35" s="78">
        <v>4.71</v>
      </c>
      <c r="G35" s="78">
        <v>4.71</v>
      </c>
      <c r="H35" s="78">
        <v>4.83</v>
      </c>
      <c r="I35">
        <v>70.599999999999994</v>
      </c>
      <c r="J35">
        <v>271.94</v>
      </c>
      <c r="K35">
        <v>49.67</v>
      </c>
      <c r="L35">
        <v>10.44</v>
      </c>
      <c r="M35">
        <v>4.12</v>
      </c>
      <c r="N35" s="135">
        <v>30.66</v>
      </c>
      <c r="O35" s="135">
        <v>30.67</v>
      </c>
      <c r="P35" s="135">
        <v>30.67</v>
      </c>
      <c r="Q35">
        <v>7.16</v>
      </c>
      <c r="R35">
        <v>48.43</v>
      </c>
      <c r="S35">
        <v>5.76</v>
      </c>
      <c r="T35">
        <v>21.68</v>
      </c>
      <c r="U35">
        <v>7.23</v>
      </c>
      <c r="V35">
        <v>7.22</v>
      </c>
      <c r="W35">
        <v>88.88</v>
      </c>
      <c r="X35">
        <v>17.77</v>
      </c>
      <c r="Y35">
        <v>26.28</v>
      </c>
      <c r="Z35">
        <v>17.38</v>
      </c>
      <c r="AA35">
        <v>35.47</v>
      </c>
      <c r="AB35">
        <v>17.73</v>
      </c>
      <c r="AC35">
        <v>3.56</v>
      </c>
      <c r="AD35">
        <v>14.69</v>
      </c>
      <c r="AE35">
        <v>14.69</v>
      </c>
    </row>
    <row r="36" spans="1:31">
      <c r="A36" t="s">
        <v>78</v>
      </c>
      <c r="B36" s="75">
        <v>116.03</v>
      </c>
      <c r="C36" s="75">
        <v>46.41</v>
      </c>
      <c r="D36" s="135">
        <f t="shared" si="0"/>
        <v>92</v>
      </c>
      <c r="E36" s="75"/>
      <c r="F36" s="78">
        <v>6.42</v>
      </c>
      <c r="G36" s="78">
        <v>6.42</v>
      </c>
      <c r="H36" s="78">
        <v>6.58</v>
      </c>
      <c r="I36">
        <v>70.599999999999994</v>
      </c>
      <c r="J36">
        <v>271.94</v>
      </c>
      <c r="K36">
        <v>49.67</v>
      </c>
      <c r="L36">
        <v>10.44</v>
      </c>
      <c r="M36">
        <v>4.1500000000000004</v>
      </c>
      <c r="N36" s="135">
        <v>30.66</v>
      </c>
      <c r="O36" s="135">
        <v>30.67</v>
      </c>
      <c r="P36" s="135">
        <v>30.67</v>
      </c>
      <c r="Q36">
        <v>7.16</v>
      </c>
      <c r="R36">
        <v>55.13</v>
      </c>
      <c r="S36">
        <v>5.76</v>
      </c>
      <c r="T36">
        <v>20.22</v>
      </c>
      <c r="U36">
        <v>6.74</v>
      </c>
      <c r="V36">
        <v>6.74</v>
      </c>
      <c r="W36">
        <v>108.05</v>
      </c>
      <c r="X36">
        <v>21.61</v>
      </c>
      <c r="Y36">
        <v>30.95</v>
      </c>
      <c r="Z36">
        <v>20.77</v>
      </c>
      <c r="AA36">
        <v>46.18</v>
      </c>
      <c r="AB36">
        <v>23.09</v>
      </c>
      <c r="AC36">
        <v>3.34</v>
      </c>
      <c r="AD36">
        <v>12.78</v>
      </c>
      <c r="AE36">
        <v>12.78</v>
      </c>
    </row>
    <row r="37" spans="1:31">
      <c r="A37" t="s">
        <v>79</v>
      </c>
      <c r="B37" s="75">
        <v>116.03</v>
      </c>
      <c r="C37" s="75">
        <v>46.41</v>
      </c>
      <c r="D37" s="135">
        <f t="shared" si="0"/>
        <v>92</v>
      </c>
      <c r="E37" s="75"/>
      <c r="F37" s="78">
        <v>7.59</v>
      </c>
      <c r="G37" s="78">
        <v>7.59</v>
      </c>
      <c r="H37" s="78">
        <v>7.78</v>
      </c>
      <c r="I37">
        <v>70.599999999999994</v>
      </c>
      <c r="J37">
        <v>271.94</v>
      </c>
      <c r="K37">
        <v>49.67</v>
      </c>
      <c r="L37">
        <v>10.44</v>
      </c>
      <c r="M37">
        <v>4.1500000000000004</v>
      </c>
      <c r="N37" s="135">
        <v>30.66</v>
      </c>
      <c r="O37" s="135">
        <v>30.67</v>
      </c>
      <c r="P37" s="135">
        <v>30.67</v>
      </c>
      <c r="Q37">
        <v>7.16</v>
      </c>
      <c r="R37">
        <v>62.01</v>
      </c>
      <c r="S37">
        <v>5.76</v>
      </c>
      <c r="T37">
        <v>18.66</v>
      </c>
      <c r="U37">
        <v>6.22</v>
      </c>
      <c r="V37">
        <v>6.21</v>
      </c>
      <c r="W37">
        <v>126.65</v>
      </c>
      <c r="X37">
        <v>25.33</v>
      </c>
      <c r="Y37">
        <v>36.33</v>
      </c>
      <c r="Z37">
        <v>23.86</v>
      </c>
      <c r="AA37">
        <v>49.34</v>
      </c>
      <c r="AB37">
        <v>24.66</v>
      </c>
      <c r="AC37">
        <v>3.22</v>
      </c>
      <c r="AD37">
        <v>12.06</v>
      </c>
      <c r="AE37">
        <v>12.06</v>
      </c>
    </row>
    <row r="38" spans="1:31">
      <c r="A38" t="s">
        <v>80</v>
      </c>
      <c r="B38" s="75">
        <v>116.03</v>
      </c>
      <c r="C38" s="75">
        <v>46.41</v>
      </c>
      <c r="D38" s="135">
        <f t="shared" si="0"/>
        <v>92</v>
      </c>
      <c r="E38" s="75"/>
      <c r="F38" s="78">
        <v>8.74</v>
      </c>
      <c r="G38" s="78">
        <v>8.74</v>
      </c>
      <c r="H38" s="78">
        <v>8.9600000000000009</v>
      </c>
      <c r="I38">
        <v>70.599999999999994</v>
      </c>
      <c r="J38">
        <v>271.94</v>
      </c>
      <c r="K38">
        <v>49.67</v>
      </c>
      <c r="L38">
        <v>10.44</v>
      </c>
      <c r="M38">
        <v>4.03</v>
      </c>
      <c r="N38" s="135">
        <v>30.66</v>
      </c>
      <c r="O38" s="135">
        <v>30.67</v>
      </c>
      <c r="P38" s="135">
        <v>30.67</v>
      </c>
      <c r="Q38">
        <v>7.16</v>
      </c>
      <c r="R38">
        <v>68.7</v>
      </c>
      <c r="S38">
        <v>5.76</v>
      </c>
      <c r="T38">
        <v>17.940000000000001</v>
      </c>
      <c r="U38">
        <v>5.98</v>
      </c>
      <c r="V38">
        <v>5.99</v>
      </c>
      <c r="W38">
        <v>145.72999999999999</v>
      </c>
      <c r="X38">
        <v>29.14</v>
      </c>
      <c r="Y38">
        <v>43.05</v>
      </c>
      <c r="Z38">
        <v>26.51</v>
      </c>
      <c r="AA38">
        <v>56.67</v>
      </c>
      <c r="AB38">
        <v>28.33</v>
      </c>
      <c r="AC38">
        <v>3.19</v>
      </c>
      <c r="AD38">
        <v>11.7</v>
      </c>
      <c r="AE38">
        <v>11.7</v>
      </c>
    </row>
    <row r="39" spans="1:31">
      <c r="A39" t="s">
        <v>81</v>
      </c>
      <c r="B39" s="75">
        <v>116.03</v>
      </c>
      <c r="C39" s="75">
        <v>46.41</v>
      </c>
      <c r="D39" s="135">
        <f t="shared" si="0"/>
        <v>92</v>
      </c>
      <c r="E39" s="75"/>
      <c r="F39" s="78">
        <v>9.92</v>
      </c>
      <c r="G39" s="78">
        <v>9.92</v>
      </c>
      <c r="H39" s="78">
        <v>10.17</v>
      </c>
      <c r="I39">
        <v>70.599999999999994</v>
      </c>
      <c r="J39">
        <v>271.94</v>
      </c>
      <c r="K39">
        <v>49.67</v>
      </c>
      <c r="L39">
        <v>10.44</v>
      </c>
      <c r="M39">
        <v>4.1100000000000003</v>
      </c>
      <c r="N39" s="135">
        <v>30.66</v>
      </c>
      <c r="O39" s="135">
        <v>30.67</v>
      </c>
      <c r="P39" s="135">
        <v>30.67</v>
      </c>
      <c r="Q39">
        <v>7.16</v>
      </c>
      <c r="R39">
        <v>74.92</v>
      </c>
      <c r="S39">
        <v>8.84</v>
      </c>
      <c r="T39">
        <v>18.190000000000001</v>
      </c>
      <c r="U39">
        <v>6.06</v>
      </c>
      <c r="V39">
        <v>6.07</v>
      </c>
      <c r="W39">
        <v>163.82</v>
      </c>
      <c r="X39">
        <v>32.76</v>
      </c>
      <c r="Y39">
        <v>47.23</v>
      </c>
      <c r="Z39">
        <v>29.26</v>
      </c>
      <c r="AA39">
        <v>62</v>
      </c>
      <c r="AB39">
        <v>31</v>
      </c>
      <c r="AC39">
        <v>3.05</v>
      </c>
      <c r="AD39">
        <v>11.49</v>
      </c>
      <c r="AE39">
        <v>11.49</v>
      </c>
    </row>
    <row r="40" spans="1:31">
      <c r="A40" t="s">
        <v>82</v>
      </c>
      <c r="B40" s="75">
        <v>116.03</v>
      </c>
      <c r="C40" s="75">
        <v>46.41</v>
      </c>
      <c r="D40" s="135">
        <f t="shared" si="0"/>
        <v>92</v>
      </c>
      <c r="E40" s="75"/>
      <c r="F40" s="78">
        <v>10.95</v>
      </c>
      <c r="G40" s="78">
        <v>10.95</v>
      </c>
      <c r="H40" s="78">
        <v>11.22</v>
      </c>
      <c r="I40">
        <v>70.599999999999994</v>
      </c>
      <c r="J40">
        <v>271.94</v>
      </c>
      <c r="K40">
        <v>49.67</v>
      </c>
      <c r="L40">
        <v>10.44</v>
      </c>
      <c r="M40">
        <v>4.1399999999999997</v>
      </c>
      <c r="N40" s="135">
        <v>30.66</v>
      </c>
      <c r="O40" s="135">
        <v>30.67</v>
      </c>
      <c r="P40" s="135">
        <v>30.67</v>
      </c>
      <c r="Q40">
        <v>7.16</v>
      </c>
      <c r="R40">
        <v>80.5</v>
      </c>
      <c r="S40">
        <v>8.84</v>
      </c>
      <c r="T40">
        <v>19.32</v>
      </c>
      <c r="U40">
        <v>6.44</v>
      </c>
      <c r="V40">
        <v>6.44</v>
      </c>
      <c r="W40">
        <v>180.5</v>
      </c>
      <c r="X40">
        <v>36.1</v>
      </c>
      <c r="Y40">
        <v>52.32</v>
      </c>
      <c r="Z40">
        <v>32.24</v>
      </c>
      <c r="AA40">
        <v>68</v>
      </c>
      <c r="AB40">
        <v>34</v>
      </c>
      <c r="AC40">
        <v>2.74</v>
      </c>
      <c r="AD40">
        <v>11.96</v>
      </c>
      <c r="AE40">
        <v>11.96</v>
      </c>
    </row>
    <row r="41" spans="1:31">
      <c r="A41" t="s">
        <v>83</v>
      </c>
      <c r="B41" s="75">
        <v>116.03</v>
      </c>
      <c r="C41" s="75">
        <v>46.41</v>
      </c>
      <c r="D41" s="135">
        <f t="shared" si="0"/>
        <v>92</v>
      </c>
      <c r="E41" s="75"/>
      <c r="F41" s="78">
        <v>11.89</v>
      </c>
      <c r="G41" s="78">
        <v>11.89</v>
      </c>
      <c r="H41" s="78">
        <v>12.19</v>
      </c>
      <c r="I41">
        <v>70.599999999999994</v>
      </c>
      <c r="J41">
        <v>271.94</v>
      </c>
      <c r="K41">
        <v>49.67</v>
      </c>
      <c r="L41">
        <v>10.44</v>
      </c>
      <c r="M41">
        <v>4.03</v>
      </c>
      <c r="N41" s="135">
        <v>30.66</v>
      </c>
      <c r="O41" s="135">
        <v>30.67</v>
      </c>
      <c r="P41" s="135">
        <v>30.67</v>
      </c>
      <c r="Q41">
        <v>7.16</v>
      </c>
      <c r="R41">
        <v>84.32</v>
      </c>
      <c r="S41">
        <v>8.84</v>
      </c>
      <c r="T41">
        <v>12.52</v>
      </c>
      <c r="U41">
        <v>4.17</v>
      </c>
      <c r="V41">
        <v>4.18</v>
      </c>
      <c r="W41">
        <v>196.64</v>
      </c>
      <c r="X41">
        <v>39.33</v>
      </c>
      <c r="Y41">
        <v>56.73</v>
      </c>
      <c r="Z41">
        <v>34.51</v>
      </c>
      <c r="AA41">
        <v>74</v>
      </c>
      <c r="AB41">
        <v>37</v>
      </c>
      <c r="AC41">
        <v>2.88</v>
      </c>
      <c r="AD41">
        <v>12.23</v>
      </c>
      <c r="AE41">
        <v>12.23</v>
      </c>
    </row>
    <row r="42" spans="1:31">
      <c r="A42" t="s">
        <v>84</v>
      </c>
      <c r="B42" s="75">
        <v>116.03</v>
      </c>
      <c r="C42" s="75">
        <v>46.41</v>
      </c>
      <c r="D42" s="135">
        <f t="shared" si="0"/>
        <v>92</v>
      </c>
      <c r="E42" s="75"/>
      <c r="F42" s="78">
        <v>12.69</v>
      </c>
      <c r="G42" s="78">
        <v>12.69</v>
      </c>
      <c r="H42" s="78">
        <v>13.01</v>
      </c>
      <c r="I42">
        <v>70.599999999999994</v>
      </c>
      <c r="J42">
        <v>271.94</v>
      </c>
      <c r="K42">
        <v>49.67</v>
      </c>
      <c r="L42">
        <v>10.44</v>
      </c>
      <c r="M42">
        <v>4.13</v>
      </c>
      <c r="N42" s="135">
        <v>30.66</v>
      </c>
      <c r="O42" s="135">
        <v>30.67</v>
      </c>
      <c r="P42" s="135">
        <v>30.67</v>
      </c>
      <c r="Q42">
        <v>7.16</v>
      </c>
      <c r="R42">
        <v>85.91</v>
      </c>
      <c r="S42">
        <v>8.84</v>
      </c>
      <c r="T42">
        <v>13.01</v>
      </c>
      <c r="U42">
        <v>4.34</v>
      </c>
      <c r="V42">
        <v>4.32</v>
      </c>
      <c r="W42">
        <v>211.78</v>
      </c>
      <c r="X42">
        <v>42.35</v>
      </c>
      <c r="Y42">
        <v>60.74</v>
      </c>
      <c r="Z42">
        <v>36.46</v>
      </c>
      <c r="AA42">
        <v>77.34</v>
      </c>
      <c r="AB42">
        <v>38.659999999999997</v>
      </c>
      <c r="AC42">
        <v>2.92</v>
      </c>
      <c r="AD42">
        <v>12.59</v>
      </c>
      <c r="AE42">
        <v>12.59</v>
      </c>
    </row>
    <row r="43" spans="1:31">
      <c r="A43" t="s">
        <v>85</v>
      </c>
      <c r="B43" s="75">
        <v>116.03</v>
      </c>
      <c r="C43" s="75">
        <v>46.41</v>
      </c>
      <c r="D43" s="135">
        <f t="shared" si="0"/>
        <v>92</v>
      </c>
      <c r="E43" s="75"/>
      <c r="F43" s="78">
        <v>13.45</v>
      </c>
      <c r="G43" s="78">
        <v>13.45</v>
      </c>
      <c r="H43" s="78">
        <v>13.79</v>
      </c>
      <c r="I43">
        <v>70.599999999999994</v>
      </c>
      <c r="J43">
        <v>271.94</v>
      </c>
      <c r="K43">
        <v>49.67</v>
      </c>
      <c r="L43">
        <v>9.9700000000000006</v>
      </c>
      <c r="M43">
        <v>4.0999999999999996</v>
      </c>
      <c r="N43" s="135">
        <v>30.66</v>
      </c>
      <c r="O43" s="135">
        <v>30.67</v>
      </c>
      <c r="P43" s="135">
        <v>30.67</v>
      </c>
      <c r="Q43">
        <v>9</v>
      </c>
      <c r="R43">
        <v>87.11</v>
      </c>
      <c r="S43">
        <v>8.64</v>
      </c>
      <c r="T43">
        <v>13.32</v>
      </c>
      <c r="U43">
        <v>4.4400000000000004</v>
      </c>
      <c r="V43">
        <v>4.4400000000000004</v>
      </c>
      <c r="W43">
        <v>224.24</v>
      </c>
      <c r="X43">
        <v>44.85</v>
      </c>
      <c r="Y43">
        <v>64.45</v>
      </c>
      <c r="Z43">
        <v>38.450000000000003</v>
      </c>
      <c r="AA43">
        <v>81.34</v>
      </c>
      <c r="AB43">
        <v>40.659999999999997</v>
      </c>
      <c r="AC43">
        <v>2.93</v>
      </c>
      <c r="AD43">
        <v>12.96</v>
      </c>
      <c r="AE43">
        <v>12.96</v>
      </c>
    </row>
    <row r="44" spans="1:31">
      <c r="A44" t="s">
        <v>86</v>
      </c>
      <c r="B44" s="75">
        <v>116.03</v>
      </c>
      <c r="C44" s="75">
        <v>46.41</v>
      </c>
      <c r="D44" s="135">
        <f t="shared" si="0"/>
        <v>92</v>
      </c>
      <c r="E44" s="75"/>
      <c r="F44" s="78">
        <v>14.16</v>
      </c>
      <c r="G44" s="78">
        <v>14.16</v>
      </c>
      <c r="H44" s="78">
        <v>14.51</v>
      </c>
      <c r="I44">
        <v>70.599999999999994</v>
      </c>
      <c r="J44">
        <v>271.94</v>
      </c>
      <c r="K44">
        <v>49.67</v>
      </c>
      <c r="L44">
        <v>9.9700000000000006</v>
      </c>
      <c r="M44">
        <v>4.1399999999999997</v>
      </c>
      <c r="N44" s="135">
        <v>30.66</v>
      </c>
      <c r="O44" s="135">
        <v>30.67</v>
      </c>
      <c r="P44" s="135">
        <v>30.67</v>
      </c>
      <c r="Q44">
        <v>9</v>
      </c>
      <c r="R44">
        <v>88.2</v>
      </c>
      <c r="S44">
        <v>8.64</v>
      </c>
      <c r="T44">
        <v>27.83</v>
      </c>
      <c r="U44">
        <v>9.2799999999999994</v>
      </c>
      <c r="V44">
        <v>9.26</v>
      </c>
      <c r="W44">
        <v>229.43</v>
      </c>
      <c r="X44">
        <v>45.89</v>
      </c>
      <c r="Y44">
        <v>70.59</v>
      </c>
      <c r="Z44">
        <v>40.22</v>
      </c>
      <c r="AA44">
        <v>82.67</v>
      </c>
      <c r="AB44">
        <v>41.33</v>
      </c>
      <c r="AC44">
        <v>2.75</v>
      </c>
      <c r="AD44">
        <v>13.4</v>
      </c>
      <c r="AE44">
        <v>13.4</v>
      </c>
    </row>
    <row r="45" spans="1:31">
      <c r="A45" t="s">
        <v>87</v>
      </c>
      <c r="B45" s="75">
        <v>116.03</v>
      </c>
      <c r="C45" s="75">
        <v>46.41</v>
      </c>
      <c r="D45" s="135">
        <f t="shared" si="0"/>
        <v>92</v>
      </c>
      <c r="E45" s="75"/>
      <c r="F45" s="78">
        <v>14.69</v>
      </c>
      <c r="G45" s="78">
        <v>14.69</v>
      </c>
      <c r="H45" s="78">
        <v>15.06</v>
      </c>
      <c r="I45">
        <v>85.41</v>
      </c>
      <c r="J45">
        <v>271.94</v>
      </c>
      <c r="K45">
        <v>49.67</v>
      </c>
      <c r="L45">
        <v>9.9700000000000006</v>
      </c>
      <c r="M45">
        <v>4.13</v>
      </c>
      <c r="N45" s="135">
        <v>30.66</v>
      </c>
      <c r="O45" s="135">
        <v>30.67</v>
      </c>
      <c r="P45" s="135">
        <v>30.67</v>
      </c>
      <c r="Q45">
        <v>9</v>
      </c>
      <c r="R45">
        <v>81.650000000000006</v>
      </c>
      <c r="S45">
        <v>8.64</v>
      </c>
      <c r="T45">
        <v>27.86</v>
      </c>
      <c r="U45">
        <v>9.2899999999999991</v>
      </c>
      <c r="V45">
        <v>9.2899999999999991</v>
      </c>
      <c r="W45">
        <v>229.43</v>
      </c>
      <c r="X45">
        <v>45.89</v>
      </c>
      <c r="Y45">
        <v>73.599999999999994</v>
      </c>
      <c r="Z45">
        <v>41.85</v>
      </c>
      <c r="AA45">
        <v>81.34</v>
      </c>
      <c r="AB45">
        <v>40.659999999999997</v>
      </c>
      <c r="AC45">
        <v>5.95</v>
      </c>
      <c r="AD45">
        <v>19.670000000000002</v>
      </c>
      <c r="AE45">
        <v>19.670000000000002</v>
      </c>
    </row>
    <row r="46" spans="1:31">
      <c r="A46" t="s">
        <v>88</v>
      </c>
      <c r="B46" s="75">
        <v>116.03</v>
      </c>
      <c r="C46" s="75">
        <v>46.41</v>
      </c>
      <c r="D46" s="135">
        <f t="shared" si="0"/>
        <v>92</v>
      </c>
      <c r="E46" s="75"/>
      <c r="F46" s="78">
        <v>15.05</v>
      </c>
      <c r="G46" s="78">
        <v>15.05</v>
      </c>
      <c r="H46" s="78">
        <v>15.42</v>
      </c>
      <c r="I46">
        <v>116.14</v>
      </c>
      <c r="J46">
        <v>271.94</v>
      </c>
      <c r="K46">
        <v>49.67</v>
      </c>
      <c r="L46">
        <v>9.9700000000000006</v>
      </c>
      <c r="M46">
        <v>4.1399999999999997</v>
      </c>
      <c r="N46" s="135">
        <v>30.66</v>
      </c>
      <c r="O46" s="135">
        <v>30.67</v>
      </c>
      <c r="P46" s="135">
        <v>30.67</v>
      </c>
      <c r="Q46">
        <v>9</v>
      </c>
      <c r="R46">
        <v>80.930000000000007</v>
      </c>
      <c r="S46">
        <v>8.64</v>
      </c>
      <c r="T46">
        <v>28.44</v>
      </c>
      <c r="U46">
        <v>9.48</v>
      </c>
      <c r="V46">
        <v>9.49</v>
      </c>
      <c r="W46">
        <v>229.43</v>
      </c>
      <c r="X46">
        <v>45.89</v>
      </c>
      <c r="Y46">
        <v>78.680000000000007</v>
      </c>
      <c r="Z46">
        <v>43.31</v>
      </c>
      <c r="AA46">
        <v>81.34</v>
      </c>
      <c r="AB46">
        <v>40.659999999999997</v>
      </c>
      <c r="AC46">
        <v>6.27</v>
      </c>
      <c r="AD46">
        <v>20.58</v>
      </c>
      <c r="AE46">
        <v>20.58</v>
      </c>
    </row>
    <row r="47" spans="1:31">
      <c r="A47" t="s">
        <v>89</v>
      </c>
      <c r="B47" s="75">
        <v>116.03</v>
      </c>
      <c r="C47" s="75">
        <v>46.41</v>
      </c>
      <c r="D47" s="135">
        <f t="shared" si="0"/>
        <v>92</v>
      </c>
      <c r="E47" s="75"/>
      <c r="F47" s="78">
        <v>15.51</v>
      </c>
      <c r="G47" s="78">
        <v>15.51</v>
      </c>
      <c r="H47" s="78">
        <v>15.89</v>
      </c>
      <c r="I47">
        <v>116.14</v>
      </c>
      <c r="J47">
        <v>271.94</v>
      </c>
      <c r="K47">
        <v>49.67</v>
      </c>
      <c r="L47">
        <v>9.9700000000000006</v>
      </c>
      <c r="M47">
        <v>4.03</v>
      </c>
      <c r="N47" s="135">
        <v>30.66</v>
      </c>
      <c r="O47" s="135">
        <v>30.67</v>
      </c>
      <c r="P47" s="135">
        <v>30.67</v>
      </c>
      <c r="Q47">
        <v>0</v>
      </c>
      <c r="R47">
        <v>77.64</v>
      </c>
      <c r="S47">
        <v>8.36</v>
      </c>
      <c r="T47">
        <v>29.32</v>
      </c>
      <c r="U47">
        <v>9.77</v>
      </c>
      <c r="V47">
        <v>9.77</v>
      </c>
      <c r="W47">
        <v>229.43</v>
      </c>
      <c r="X47">
        <v>45.89</v>
      </c>
      <c r="Y47">
        <v>80.86</v>
      </c>
      <c r="Z47">
        <v>44.46</v>
      </c>
      <c r="AA47">
        <v>81.34</v>
      </c>
      <c r="AB47">
        <v>40.659999999999997</v>
      </c>
      <c r="AC47">
        <v>6.59</v>
      </c>
      <c r="AD47">
        <v>20.66</v>
      </c>
      <c r="AE47">
        <v>20.66</v>
      </c>
    </row>
    <row r="48" spans="1:31">
      <c r="A48" t="s">
        <v>90</v>
      </c>
      <c r="B48" s="75">
        <v>116.03</v>
      </c>
      <c r="C48" s="75">
        <v>46.41</v>
      </c>
      <c r="D48" s="135">
        <f t="shared" si="0"/>
        <v>92</v>
      </c>
      <c r="E48" s="75"/>
      <c r="F48" s="78">
        <v>15.91</v>
      </c>
      <c r="G48" s="78">
        <v>15.91</v>
      </c>
      <c r="H48" s="78">
        <v>16.32</v>
      </c>
      <c r="I48">
        <v>116.14</v>
      </c>
      <c r="J48">
        <v>271.94</v>
      </c>
      <c r="K48">
        <v>49.67</v>
      </c>
      <c r="L48">
        <v>9.9700000000000006</v>
      </c>
      <c r="M48">
        <v>4.1399999999999997</v>
      </c>
      <c r="N48" s="135">
        <v>30.66</v>
      </c>
      <c r="O48" s="135">
        <v>30.67</v>
      </c>
      <c r="P48" s="135">
        <v>30.67</v>
      </c>
      <c r="Q48">
        <v>0</v>
      </c>
      <c r="R48">
        <v>71.42</v>
      </c>
      <c r="S48">
        <v>8.36</v>
      </c>
      <c r="T48">
        <v>30</v>
      </c>
      <c r="U48">
        <v>10</v>
      </c>
      <c r="V48">
        <v>10.01</v>
      </c>
      <c r="W48">
        <v>229.43</v>
      </c>
      <c r="X48">
        <v>45.89</v>
      </c>
      <c r="Y48">
        <v>82.22</v>
      </c>
      <c r="Z48">
        <v>45.04</v>
      </c>
      <c r="AA48">
        <v>81.34</v>
      </c>
      <c r="AB48">
        <v>40.659999999999997</v>
      </c>
      <c r="AC48">
        <v>6.91</v>
      </c>
      <c r="AD48">
        <v>20.83</v>
      </c>
      <c r="AE48">
        <v>20.83</v>
      </c>
    </row>
    <row r="49" spans="1:31">
      <c r="A49" t="s">
        <v>91</v>
      </c>
      <c r="B49" s="75">
        <v>116.03</v>
      </c>
      <c r="C49" s="75">
        <v>46.41</v>
      </c>
      <c r="D49" s="135">
        <f t="shared" si="0"/>
        <v>92</v>
      </c>
      <c r="E49" s="75"/>
      <c r="F49" s="78">
        <v>16.170000000000002</v>
      </c>
      <c r="G49" s="78">
        <v>16.170000000000002</v>
      </c>
      <c r="H49" s="78">
        <v>16.579999999999998</v>
      </c>
      <c r="I49">
        <v>116.14</v>
      </c>
      <c r="J49">
        <v>271.94</v>
      </c>
      <c r="K49">
        <v>49.67</v>
      </c>
      <c r="L49">
        <v>9.9700000000000006</v>
      </c>
      <c r="M49">
        <v>4.3899999999999997</v>
      </c>
      <c r="N49" s="135">
        <v>30.66</v>
      </c>
      <c r="O49" s="135">
        <v>30.67</v>
      </c>
      <c r="P49" s="135">
        <v>30.67</v>
      </c>
      <c r="Q49">
        <v>0</v>
      </c>
      <c r="R49">
        <v>63.74</v>
      </c>
      <c r="S49">
        <v>11.62</v>
      </c>
      <c r="T49">
        <v>30.65</v>
      </c>
      <c r="U49">
        <v>10.220000000000001</v>
      </c>
      <c r="V49">
        <v>10.210000000000001</v>
      </c>
      <c r="W49">
        <v>229.43</v>
      </c>
      <c r="X49">
        <v>45.89</v>
      </c>
      <c r="Y49">
        <v>82.75</v>
      </c>
      <c r="Z49">
        <v>46.64</v>
      </c>
      <c r="AA49">
        <v>81.34</v>
      </c>
      <c r="AB49">
        <v>40.659999999999997</v>
      </c>
      <c r="AC49">
        <v>7.11</v>
      </c>
      <c r="AD49">
        <v>22.03</v>
      </c>
      <c r="AE49">
        <v>22.03</v>
      </c>
    </row>
    <row r="50" spans="1:31">
      <c r="A50" t="s">
        <v>92</v>
      </c>
      <c r="B50" s="75">
        <v>116.03</v>
      </c>
      <c r="C50" s="75">
        <v>46.41</v>
      </c>
      <c r="D50" s="135">
        <f t="shared" si="0"/>
        <v>92</v>
      </c>
      <c r="E50" s="75"/>
      <c r="F50" s="78">
        <v>16.34</v>
      </c>
      <c r="G50" s="78">
        <v>16.34</v>
      </c>
      <c r="H50" s="78">
        <v>16.75</v>
      </c>
      <c r="I50">
        <v>116.14</v>
      </c>
      <c r="J50">
        <v>271.94</v>
      </c>
      <c r="K50">
        <v>49.67</v>
      </c>
      <c r="L50">
        <v>9.9700000000000006</v>
      </c>
      <c r="M50">
        <v>4.76</v>
      </c>
      <c r="N50" s="135">
        <v>30.66</v>
      </c>
      <c r="O50" s="135">
        <v>30.67</v>
      </c>
      <c r="P50" s="135">
        <v>30.67</v>
      </c>
      <c r="Q50">
        <v>0</v>
      </c>
      <c r="R50">
        <v>55.29</v>
      </c>
      <c r="S50">
        <v>11.62</v>
      </c>
      <c r="T50">
        <v>31.33</v>
      </c>
      <c r="U50">
        <v>10.44</v>
      </c>
      <c r="V50">
        <v>10.44</v>
      </c>
      <c r="W50">
        <v>229.43</v>
      </c>
      <c r="X50">
        <v>45.89</v>
      </c>
      <c r="Y50">
        <v>82.98</v>
      </c>
      <c r="Z50">
        <v>46.3</v>
      </c>
      <c r="AA50">
        <v>81.34</v>
      </c>
      <c r="AB50">
        <v>40.659999999999997</v>
      </c>
      <c r="AC50">
        <v>7.29</v>
      </c>
      <c r="AD50">
        <v>22.56</v>
      </c>
      <c r="AE50">
        <v>22.56</v>
      </c>
    </row>
    <row r="51" spans="1:31">
      <c r="A51" t="s">
        <v>93</v>
      </c>
      <c r="B51" s="75">
        <v>116.03</v>
      </c>
      <c r="C51" s="75">
        <v>46.41</v>
      </c>
      <c r="D51" s="135">
        <f t="shared" si="0"/>
        <v>92</v>
      </c>
      <c r="E51" s="75"/>
      <c r="F51" s="78">
        <v>16.399999999999999</v>
      </c>
      <c r="G51" s="78">
        <v>16.399999999999999</v>
      </c>
      <c r="H51" s="78">
        <v>16.82</v>
      </c>
      <c r="I51">
        <v>116.14</v>
      </c>
      <c r="J51">
        <v>271.94</v>
      </c>
      <c r="K51">
        <v>49.67</v>
      </c>
      <c r="L51">
        <v>10.5</v>
      </c>
      <c r="M51">
        <v>5.45</v>
      </c>
      <c r="N51" s="135">
        <v>30.66</v>
      </c>
      <c r="O51" s="135">
        <v>30.67</v>
      </c>
      <c r="P51" s="135">
        <v>30.67</v>
      </c>
      <c r="Q51">
        <v>0</v>
      </c>
      <c r="R51">
        <v>49.85</v>
      </c>
      <c r="S51">
        <v>11.62</v>
      </c>
      <c r="T51">
        <v>31.63</v>
      </c>
      <c r="U51">
        <v>10.54</v>
      </c>
      <c r="V51">
        <v>10.55</v>
      </c>
      <c r="W51">
        <v>229.43</v>
      </c>
      <c r="X51">
        <v>45.89</v>
      </c>
      <c r="Y51">
        <v>83.38</v>
      </c>
      <c r="Z51">
        <v>46.69</v>
      </c>
      <c r="AA51">
        <v>81.34</v>
      </c>
      <c r="AB51">
        <v>40.659999999999997</v>
      </c>
      <c r="AC51">
        <v>7.44</v>
      </c>
      <c r="AD51">
        <v>23.02</v>
      </c>
      <c r="AE51">
        <v>23.02</v>
      </c>
    </row>
    <row r="52" spans="1:31">
      <c r="A52" t="s">
        <v>94</v>
      </c>
      <c r="B52" s="75">
        <v>116.03</v>
      </c>
      <c r="C52" s="75">
        <v>46.41</v>
      </c>
      <c r="D52" s="135">
        <f t="shared" si="0"/>
        <v>92</v>
      </c>
      <c r="E52" s="75"/>
      <c r="F52" s="78">
        <v>16.41</v>
      </c>
      <c r="G52" s="78">
        <v>16.41</v>
      </c>
      <c r="H52" s="78">
        <v>16.829999999999998</v>
      </c>
      <c r="I52">
        <v>116.14</v>
      </c>
      <c r="J52">
        <v>271.94</v>
      </c>
      <c r="K52">
        <v>49.67</v>
      </c>
      <c r="L52">
        <v>10.5</v>
      </c>
      <c r="M52">
        <v>9.33</v>
      </c>
      <c r="N52" s="135">
        <v>30.66</v>
      </c>
      <c r="O52" s="135">
        <v>30.67</v>
      </c>
      <c r="P52" s="135">
        <v>30.67</v>
      </c>
      <c r="Q52">
        <v>0</v>
      </c>
      <c r="R52">
        <v>47.57</v>
      </c>
      <c r="S52">
        <v>11.62</v>
      </c>
      <c r="T52">
        <v>32.26</v>
      </c>
      <c r="U52">
        <v>10.75</v>
      </c>
      <c r="V52">
        <v>10.75</v>
      </c>
      <c r="W52">
        <v>229.43</v>
      </c>
      <c r="X52">
        <v>45.89</v>
      </c>
      <c r="Y52">
        <v>83.76</v>
      </c>
      <c r="Z52">
        <v>45.99</v>
      </c>
      <c r="AA52">
        <v>81.34</v>
      </c>
      <c r="AB52">
        <v>40.659999999999997</v>
      </c>
      <c r="AC52">
        <v>7.57</v>
      </c>
      <c r="AD52">
        <v>25.56</v>
      </c>
      <c r="AE52">
        <v>25.56</v>
      </c>
    </row>
    <row r="53" spans="1:31">
      <c r="A53" t="s">
        <v>95</v>
      </c>
      <c r="B53" s="75">
        <v>116.03</v>
      </c>
      <c r="C53" s="75">
        <v>46.41</v>
      </c>
      <c r="D53" s="135">
        <f t="shared" si="0"/>
        <v>92</v>
      </c>
      <c r="E53" s="75"/>
      <c r="F53" s="78">
        <v>17.91</v>
      </c>
      <c r="G53" s="78">
        <v>17.91</v>
      </c>
      <c r="H53" s="78">
        <v>18.350000000000001</v>
      </c>
      <c r="I53">
        <v>116.14</v>
      </c>
      <c r="J53">
        <v>271.94</v>
      </c>
      <c r="K53">
        <v>49.67</v>
      </c>
      <c r="L53">
        <v>10.5</v>
      </c>
      <c r="M53">
        <v>9.91</v>
      </c>
      <c r="N53" s="135">
        <v>30.66</v>
      </c>
      <c r="O53" s="135">
        <v>30.67</v>
      </c>
      <c r="P53" s="135">
        <v>30.67</v>
      </c>
      <c r="Q53">
        <v>0</v>
      </c>
      <c r="R53">
        <v>46.34</v>
      </c>
      <c r="S53">
        <v>11.62</v>
      </c>
      <c r="T53">
        <v>40.31</v>
      </c>
      <c r="U53">
        <v>13.44</v>
      </c>
      <c r="V53">
        <v>13.43</v>
      </c>
      <c r="W53">
        <v>229.43</v>
      </c>
      <c r="X53">
        <v>45.89</v>
      </c>
      <c r="Y53">
        <v>84.52</v>
      </c>
      <c r="Z53">
        <v>46.32</v>
      </c>
      <c r="AA53">
        <v>81.34</v>
      </c>
      <c r="AB53">
        <v>40.659999999999997</v>
      </c>
      <c r="AC53">
        <v>7.66</v>
      </c>
      <c r="AD53">
        <v>25.57</v>
      </c>
      <c r="AE53">
        <v>25.57</v>
      </c>
    </row>
    <row r="54" spans="1:31">
      <c r="A54" t="s">
        <v>96</v>
      </c>
      <c r="B54" s="75">
        <v>116.03</v>
      </c>
      <c r="C54" s="75">
        <v>46.41</v>
      </c>
      <c r="D54" s="135">
        <f t="shared" si="0"/>
        <v>92</v>
      </c>
      <c r="E54" s="75"/>
      <c r="F54" s="78">
        <v>17.71</v>
      </c>
      <c r="G54" s="78">
        <v>17.71</v>
      </c>
      <c r="H54" s="78">
        <v>18.149999999999999</v>
      </c>
      <c r="I54">
        <v>116.14</v>
      </c>
      <c r="J54">
        <v>271.94</v>
      </c>
      <c r="K54">
        <v>49.67</v>
      </c>
      <c r="L54">
        <v>10.5</v>
      </c>
      <c r="M54">
        <v>10.71</v>
      </c>
      <c r="N54" s="135">
        <v>30.66</v>
      </c>
      <c r="O54" s="135">
        <v>30.67</v>
      </c>
      <c r="P54" s="135">
        <v>30.67</v>
      </c>
      <c r="Q54">
        <v>0</v>
      </c>
      <c r="R54">
        <v>45.22</v>
      </c>
      <c r="S54">
        <v>11.62</v>
      </c>
      <c r="T54">
        <v>40.729999999999997</v>
      </c>
      <c r="U54">
        <v>13.58</v>
      </c>
      <c r="V54">
        <v>13.57</v>
      </c>
      <c r="W54">
        <v>229.43</v>
      </c>
      <c r="X54">
        <v>45.89</v>
      </c>
      <c r="Y54">
        <v>84.52</v>
      </c>
      <c r="Z54">
        <v>46.81</v>
      </c>
      <c r="AA54">
        <v>81.34</v>
      </c>
      <c r="AB54">
        <v>40.659999999999997</v>
      </c>
      <c r="AC54">
        <v>7.78</v>
      </c>
      <c r="AD54">
        <v>25.85</v>
      </c>
      <c r="AE54">
        <v>25.85</v>
      </c>
    </row>
    <row r="55" spans="1:31">
      <c r="A55" t="s">
        <v>97</v>
      </c>
      <c r="B55" s="75">
        <v>116.03</v>
      </c>
      <c r="C55" s="75">
        <v>46.41</v>
      </c>
      <c r="D55" s="135">
        <f t="shared" si="0"/>
        <v>92</v>
      </c>
      <c r="E55" s="75"/>
      <c r="F55" s="78">
        <v>17.649999999999999</v>
      </c>
      <c r="G55" s="78">
        <v>17.649999999999999</v>
      </c>
      <c r="H55" s="78">
        <v>18.09</v>
      </c>
      <c r="I55">
        <v>70.599999999999994</v>
      </c>
      <c r="J55">
        <v>271.94</v>
      </c>
      <c r="K55">
        <v>49.67</v>
      </c>
      <c r="L55">
        <v>10.5</v>
      </c>
      <c r="M55">
        <v>17.8</v>
      </c>
      <c r="N55" s="135">
        <v>30.66</v>
      </c>
      <c r="O55" s="135">
        <v>30.67</v>
      </c>
      <c r="P55" s="135">
        <v>30.67</v>
      </c>
      <c r="Q55">
        <v>7.84</v>
      </c>
      <c r="R55">
        <v>44.58</v>
      </c>
      <c r="S55">
        <v>11.62</v>
      </c>
      <c r="T55">
        <v>41.97</v>
      </c>
      <c r="U55">
        <v>13.99</v>
      </c>
      <c r="V55">
        <v>13.99</v>
      </c>
      <c r="W55">
        <v>229.43</v>
      </c>
      <c r="X55">
        <v>45.89</v>
      </c>
      <c r="Y55">
        <v>84.73</v>
      </c>
      <c r="Z55">
        <v>47.55</v>
      </c>
      <c r="AA55">
        <v>81.34</v>
      </c>
      <c r="AB55">
        <v>40.659999999999997</v>
      </c>
      <c r="AC55">
        <v>7.95</v>
      </c>
      <c r="AD55">
        <v>27.58</v>
      </c>
      <c r="AE55">
        <v>27.58</v>
      </c>
    </row>
    <row r="56" spans="1:31">
      <c r="A56" t="s">
        <v>98</v>
      </c>
      <c r="B56" s="75">
        <v>116.03</v>
      </c>
      <c r="C56" s="75">
        <v>46.41</v>
      </c>
      <c r="D56" s="135">
        <f t="shared" si="0"/>
        <v>92</v>
      </c>
      <c r="E56" s="75"/>
      <c r="F56" s="78">
        <v>17.41</v>
      </c>
      <c r="G56" s="78">
        <v>17.41</v>
      </c>
      <c r="H56" s="78">
        <v>17.850000000000001</v>
      </c>
      <c r="I56">
        <v>70.599999999999994</v>
      </c>
      <c r="J56">
        <v>271.94</v>
      </c>
      <c r="K56">
        <v>49.67</v>
      </c>
      <c r="L56">
        <v>10.5</v>
      </c>
      <c r="M56">
        <v>19.73</v>
      </c>
      <c r="N56" s="135">
        <v>30.66</v>
      </c>
      <c r="O56" s="135">
        <v>30.67</v>
      </c>
      <c r="P56" s="135">
        <v>30.67</v>
      </c>
      <c r="Q56">
        <v>7.84</v>
      </c>
      <c r="R56">
        <v>44.79</v>
      </c>
      <c r="S56">
        <v>11.62</v>
      </c>
      <c r="T56">
        <v>42.56</v>
      </c>
      <c r="U56">
        <v>14.19</v>
      </c>
      <c r="V56">
        <v>14.18</v>
      </c>
      <c r="W56">
        <v>229.43</v>
      </c>
      <c r="X56">
        <v>45.89</v>
      </c>
      <c r="Y56">
        <v>84.14</v>
      </c>
      <c r="Z56">
        <v>46.04</v>
      </c>
      <c r="AA56">
        <v>81.34</v>
      </c>
      <c r="AB56">
        <v>40.659999999999997</v>
      </c>
      <c r="AC56">
        <v>8.0500000000000007</v>
      </c>
      <c r="AD56">
        <v>28.41</v>
      </c>
      <c r="AE56">
        <v>28.41</v>
      </c>
    </row>
    <row r="57" spans="1:31">
      <c r="A57" t="s">
        <v>99</v>
      </c>
      <c r="B57" s="75">
        <v>116.03</v>
      </c>
      <c r="C57" s="75">
        <v>46.41</v>
      </c>
      <c r="D57" s="135">
        <f t="shared" si="0"/>
        <v>92</v>
      </c>
      <c r="E57" s="75"/>
      <c r="F57" s="78">
        <v>17.09</v>
      </c>
      <c r="G57" s="78">
        <v>17.09</v>
      </c>
      <c r="H57" s="78">
        <v>17.53</v>
      </c>
      <c r="I57">
        <v>70.599999999999994</v>
      </c>
      <c r="J57">
        <v>271.94</v>
      </c>
      <c r="K57">
        <v>49.67</v>
      </c>
      <c r="L57">
        <v>10.5</v>
      </c>
      <c r="M57">
        <v>20.93</v>
      </c>
      <c r="N57" s="135">
        <v>30.66</v>
      </c>
      <c r="O57" s="135">
        <v>30.67</v>
      </c>
      <c r="P57" s="135">
        <v>30.67</v>
      </c>
      <c r="Q57">
        <v>7.84</v>
      </c>
      <c r="R57">
        <v>43.99</v>
      </c>
      <c r="S57">
        <v>11.62</v>
      </c>
      <c r="T57">
        <v>44.6</v>
      </c>
      <c r="U57">
        <v>14.87</v>
      </c>
      <c r="V57">
        <v>14.86</v>
      </c>
      <c r="W57">
        <v>229.43</v>
      </c>
      <c r="X57">
        <v>45.89</v>
      </c>
      <c r="Y57">
        <v>83.61</v>
      </c>
      <c r="Z57">
        <v>46.44</v>
      </c>
      <c r="AA57">
        <v>81.34</v>
      </c>
      <c r="AB57">
        <v>40.659999999999997</v>
      </c>
      <c r="AC57">
        <v>7.26</v>
      </c>
      <c r="AD57">
        <v>29.86</v>
      </c>
      <c r="AE57">
        <v>29.86</v>
      </c>
    </row>
    <row r="58" spans="1:31">
      <c r="A58" t="s">
        <v>100</v>
      </c>
      <c r="B58" s="75">
        <v>116.03</v>
      </c>
      <c r="C58" s="75">
        <v>46.41</v>
      </c>
      <c r="D58" s="135">
        <f t="shared" si="0"/>
        <v>92</v>
      </c>
      <c r="E58" s="75"/>
      <c r="F58" s="78">
        <v>16.690000000000001</v>
      </c>
      <c r="G58" s="78">
        <v>16.690000000000001</v>
      </c>
      <c r="H58" s="78">
        <v>17.11</v>
      </c>
      <c r="I58">
        <v>116.14</v>
      </c>
      <c r="J58">
        <v>271.94</v>
      </c>
      <c r="K58">
        <v>49.67</v>
      </c>
      <c r="L58">
        <v>10.5</v>
      </c>
      <c r="M58">
        <v>23.26</v>
      </c>
      <c r="N58" s="135">
        <v>30.66</v>
      </c>
      <c r="O58" s="135">
        <v>30.67</v>
      </c>
      <c r="P58" s="135">
        <v>30.67</v>
      </c>
      <c r="Q58">
        <v>7.84</v>
      </c>
      <c r="R58">
        <v>43.6</v>
      </c>
      <c r="S58">
        <v>11.62</v>
      </c>
      <c r="T58">
        <v>46.35</v>
      </c>
      <c r="U58">
        <v>15.45</v>
      </c>
      <c r="V58">
        <v>15.46</v>
      </c>
      <c r="W58">
        <v>229.43</v>
      </c>
      <c r="X58">
        <v>45.89</v>
      </c>
      <c r="Y58">
        <v>83.25</v>
      </c>
      <c r="Z58">
        <v>46.18</v>
      </c>
      <c r="AA58">
        <v>81.34</v>
      </c>
      <c r="AB58">
        <v>40.659999999999997</v>
      </c>
      <c r="AC58">
        <v>7.27</v>
      </c>
      <c r="AD58">
        <v>29.81</v>
      </c>
      <c r="AE58">
        <v>29.81</v>
      </c>
    </row>
    <row r="59" spans="1:31">
      <c r="A59" t="s">
        <v>101</v>
      </c>
      <c r="B59" s="75">
        <v>116.03</v>
      </c>
      <c r="C59" s="75">
        <v>46.41</v>
      </c>
      <c r="D59" s="135">
        <f t="shared" si="0"/>
        <v>92</v>
      </c>
      <c r="E59" s="75"/>
      <c r="F59" s="78">
        <v>16.25</v>
      </c>
      <c r="G59" s="78">
        <v>16.25</v>
      </c>
      <c r="H59" s="78">
        <v>16.649999999999999</v>
      </c>
      <c r="I59">
        <v>116.14</v>
      </c>
      <c r="J59">
        <v>271.94</v>
      </c>
      <c r="K59">
        <v>49.67</v>
      </c>
      <c r="L59">
        <v>10.5</v>
      </c>
      <c r="M59">
        <v>24.55</v>
      </c>
      <c r="N59" s="135">
        <v>30.66</v>
      </c>
      <c r="O59" s="135">
        <v>30.67</v>
      </c>
      <c r="P59" s="135">
        <v>30.67</v>
      </c>
      <c r="Q59">
        <v>7.84</v>
      </c>
      <c r="R59">
        <v>42.88</v>
      </c>
      <c r="S59">
        <v>11.62</v>
      </c>
      <c r="T59">
        <v>48.19</v>
      </c>
      <c r="U59">
        <v>16.059999999999999</v>
      </c>
      <c r="V59">
        <v>16.07</v>
      </c>
      <c r="W59">
        <v>229.43</v>
      </c>
      <c r="X59">
        <v>45.89</v>
      </c>
      <c r="Y59">
        <v>82.39</v>
      </c>
      <c r="Z59">
        <v>45.3</v>
      </c>
      <c r="AA59">
        <v>82</v>
      </c>
      <c r="AB59">
        <v>41</v>
      </c>
      <c r="AC59">
        <v>7.23</v>
      </c>
      <c r="AD59">
        <v>29.65</v>
      </c>
      <c r="AE59">
        <v>29.65</v>
      </c>
    </row>
    <row r="60" spans="1:31">
      <c r="A60" t="s">
        <v>102</v>
      </c>
      <c r="B60" s="75">
        <v>116.03</v>
      </c>
      <c r="C60" s="75">
        <v>46.41</v>
      </c>
      <c r="D60" s="135">
        <f t="shared" si="0"/>
        <v>92</v>
      </c>
      <c r="E60" s="75"/>
      <c r="F60" s="78">
        <v>15.76</v>
      </c>
      <c r="G60" s="78">
        <v>15.76</v>
      </c>
      <c r="H60" s="78">
        <v>16.149999999999999</v>
      </c>
      <c r="I60">
        <v>116.14</v>
      </c>
      <c r="J60">
        <v>271.94</v>
      </c>
      <c r="K60">
        <v>49.67</v>
      </c>
      <c r="L60">
        <v>10.5</v>
      </c>
      <c r="M60">
        <v>27.92</v>
      </c>
      <c r="N60" s="135">
        <v>30.66</v>
      </c>
      <c r="O60" s="135">
        <v>30.67</v>
      </c>
      <c r="P60" s="135">
        <v>30.67</v>
      </c>
      <c r="Q60">
        <v>7.84</v>
      </c>
      <c r="R60">
        <v>41.74</v>
      </c>
      <c r="S60">
        <v>11.62</v>
      </c>
      <c r="T60">
        <v>50.1</v>
      </c>
      <c r="U60">
        <v>16.7</v>
      </c>
      <c r="V60">
        <v>16.7</v>
      </c>
      <c r="W60">
        <v>229.43</v>
      </c>
      <c r="X60">
        <v>45.89</v>
      </c>
      <c r="Y60">
        <v>81.61</v>
      </c>
      <c r="Z60">
        <v>45.44</v>
      </c>
      <c r="AA60">
        <v>83.34</v>
      </c>
      <c r="AB60">
        <v>41.66</v>
      </c>
      <c r="AC60">
        <v>7.19</v>
      </c>
      <c r="AD60">
        <v>29.43</v>
      </c>
      <c r="AE60">
        <v>29.43</v>
      </c>
    </row>
    <row r="61" spans="1:31">
      <c r="A61" t="s">
        <v>103</v>
      </c>
      <c r="B61" s="75">
        <v>116.03</v>
      </c>
      <c r="C61" s="75">
        <v>46.41</v>
      </c>
      <c r="D61" s="135">
        <f t="shared" si="0"/>
        <v>92</v>
      </c>
      <c r="E61" s="75"/>
      <c r="F61" s="78">
        <v>15.19</v>
      </c>
      <c r="G61" s="78">
        <v>15.19</v>
      </c>
      <c r="H61" s="78">
        <v>15.57</v>
      </c>
      <c r="I61">
        <v>116.14</v>
      </c>
      <c r="J61">
        <v>271.94</v>
      </c>
      <c r="K61">
        <v>49.67</v>
      </c>
      <c r="L61">
        <v>10.5</v>
      </c>
      <c r="M61">
        <v>29.34</v>
      </c>
      <c r="N61" s="135">
        <v>30.66</v>
      </c>
      <c r="O61" s="135">
        <v>30.67</v>
      </c>
      <c r="P61" s="135">
        <v>30.67</v>
      </c>
      <c r="Q61">
        <v>7.84</v>
      </c>
      <c r="R61">
        <v>40.18</v>
      </c>
      <c r="S61">
        <v>11.62</v>
      </c>
      <c r="T61">
        <v>52.38</v>
      </c>
      <c r="U61">
        <v>17.46</v>
      </c>
      <c r="V61">
        <v>17.45</v>
      </c>
      <c r="W61">
        <v>229.43</v>
      </c>
      <c r="X61">
        <v>45.89</v>
      </c>
      <c r="Y61">
        <v>80.39</v>
      </c>
      <c r="Z61">
        <v>43.29</v>
      </c>
      <c r="AA61">
        <v>75.34</v>
      </c>
      <c r="AB61">
        <v>37.659999999999997</v>
      </c>
      <c r="AC61">
        <v>7.24</v>
      </c>
      <c r="AD61">
        <v>28.97</v>
      </c>
      <c r="AE61">
        <v>28.97</v>
      </c>
    </row>
    <row r="62" spans="1:31">
      <c r="A62" t="s">
        <v>104</v>
      </c>
      <c r="B62" s="75">
        <v>116.03</v>
      </c>
      <c r="C62" s="75">
        <v>46.41</v>
      </c>
      <c r="D62" s="135">
        <f t="shared" si="0"/>
        <v>92</v>
      </c>
      <c r="E62" s="75"/>
      <c r="F62" s="78">
        <v>13.25</v>
      </c>
      <c r="G62" s="78">
        <v>13.25</v>
      </c>
      <c r="H62" s="78">
        <v>13.58</v>
      </c>
      <c r="I62">
        <v>116.14</v>
      </c>
      <c r="J62">
        <v>271.94</v>
      </c>
      <c r="K62">
        <v>49.67</v>
      </c>
      <c r="L62">
        <v>10.5</v>
      </c>
      <c r="M62">
        <v>31.74</v>
      </c>
      <c r="N62" s="135">
        <v>30.66</v>
      </c>
      <c r="O62" s="135">
        <v>30.67</v>
      </c>
      <c r="P62" s="135">
        <v>30.67</v>
      </c>
      <c r="Q62">
        <v>7.84</v>
      </c>
      <c r="R62">
        <v>38.229999999999997</v>
      </c>
      <c r="S62">
        <v>11.62</v>
      </c>
      <c r="T62">
        <v>54.2</v>
      </c>
      <c r="U62">
        <v>18.07</v>
      </c>
      <c r="V62">
        <v>18.059999999999999</v>
      </c>
      <c r="W62">
        <v>229.43</v>
      </c>
      <c r="X62">
        <v>45.89</v>
      </c>
      <c r="Y62">
        <v>77.97</v>
      </c>
      <c r="Z62">
        <v>42.06</v>
      </c>
      <c r="AA62">
        <v>74.67</v>
      </c>
      <c r="AB62">
        <v>37.33</v>
      </c>
      <c r="AC62">
        <v>7.29</v>
      </c>
      <c r="AD62">
        <v>29.17</v>
      </c>
      <c r="AE62">
        <v>29.17</v>
      </c>
    </row>
    <row r="63" spans="1:31">
      <c r="A63" t="s">
        <v>105</v>
      </c>
      <c r="B63" s="75">
        <v>116.03</v>
      </c>
      <c r="C63" s="75">
        <v>46.41</v>
      </c>
      <c r="D63" s="135">
        <f t="shared" si="0"/>
        <v>92</v>
      </c>
      <c r="E63" s="75"/>
      <c r="F63" s="78">
        <v>12.58</v>
      </c>
      <c r="G63" s="78">
        <v>12.58</v>
      </c>
      <c r="H63" s="78">
        <v>12.9</v>
      </c>
      <c r="I63">
        <v>116.14</v>
      </c>
      <c r="J63">
        <v>271.94</v>
      </c>
      <c r="K63">
        <v>49.67</v>
      </c>
      <c r="L63">
        <v>10.5</v>
      </c>
      <c r="M63">
        <v>33.54</v>
      </c>
      <c r="N63" s="135">
        <v>30.66</v>
      </c>
      <c r="O63" s="135">
        <v>30.67</v>
      </c>
      <c r="P63" s="135">
        <v>30.67</v>
      </c>
      <c r="Q63">
        <v>8.07</v>
      </c>
      <c r="R63">
        <v>37.619999999999997</v>
      </c>
      <c r="S63">
        <v>11.44</v>
      </c>
      <c r="T63">
        <v>56.93</v>
      </c>
      <c r="U63">
        <v>18.98</v>
      </c>
      <c r="V63">
        <v>18.97</v>
      </c>
      <c r="W63">
        <v>216.82</v>
      </c>
      <c r="X63">
        <v>43.36</v>
      </c>
      <c r="Y63">
        <v>72.97</v>
      </c>
      <c r="Z63">
        <v>40.130000000000003</v>
      </c>
      <c r="AA63">
        <v>73.34</v>
      </c>
      <c r="AB63">
        <v>36.659999999999997</v>
      </c>
      <c r="AC63">
        <v>7.36</v>
      </c>
      <c r="AD63">
        <v>32.549999999999997</v>
      </c>
      <c r="AE63">
        <v>32.549999999999997</v>
      </c>
    </row>
    <row r="64" spans="1:31">
      <c r="A64" t="s">
        <v>106</v>
      </c>
      <c r="B64" s="75">
        <v>116.03</v>
      </c>
      <c r="C64" s="75">
        <v>46.41</v>
      </c>
      <c r="D64" s="135">
        <f t="shared" si="0"/>
        <v>92</v>
      </c>
      <c r="E64" s="75"/>
      <c r="F64" s="78">
        <v>11.8</v>
      </c>
      <c r="G64" s="78">
        <v>11.8</v>
      </c>
      <c r="H64" s="78">
        <v>12.1</v>
      </c>
      <c r="I64">
        <v>116.14</v>
      </c>
      <c r="J64">
        <v>271.94</v>
      </c>
      <c r="K64">
        <v>49.67</v>
      </c>
      <c r="L64">
        <v>10.5</v>
      </c>
      <c r="M64">
        <v>35.340000000000003</v>
      </c>
      <c r="N64" s="135">
        <v>30.66</v>
      </c>
      <c r="O64" s="135">
        <v>30.67</v>
      </c>
      <c r="P64" s="135">
        <v>30.67</v>
      </c>
      <c r="Q64">
        <v>8.07</v>
      </c>
      <c r="R64">
        <v>33.869999999999997</v>
      </c>
      <c r="S64">
        <v>11.44</v>
      </c>
      <c r="T64">
        <v>59</v>
      </c>
      <c r="U64">
        <v>19.670000000000002</v>
      </c>
      <c r="V64">
        <v>19.66</v>
      </c>
      <c r="W64">
        <v>202.86</v>
      </c>
      <c r="X64">
        <v>40.57</v>
      </c>
      <c r="Y64">
        <v>68.97</v>
      </c>
      <c r="Z64">
        <v>37.57</v>
      </c>
      <c r="AA64">
        <v>72</v>
      </c>
      <c r="AB64">
        <v>36</v>
      </c>
      <c r="AC64">
        <v>7.41</v>
      </c>
      <c r="AD64">
        <v>33.049999999999997</v>
      </c>
      <c r="AE64">
        <v>33.049999999999997</v>
      </c>
    </row>
    <row r="65" spans="1:31">
      <c r="A65" t="s">
        <v>107</v>
      </c>
      <c r="B65" s="75">
        <v>116.03</v>
      </c>
      <c r="C65" s="75">
        <v>46.41</v>
      </c>
      <c r="D65" s="135">
        <f t="shared" si="0"/>
        <v>92</v>
      </c>
      <c r="E65" s="75"/>
      <c r="F65" s="78">
        <v>10.92</v>
      </c>
      <c r="G65" s="78">
        <v>10.92</v>
      </c>
      <c r="H65" s="78">
        <v>11.2</v>
      </c>
      <c r="I65">
        <v>70.599999999999994</v>
      </c>
      <c r="J65">
        <v>271.94</v>
      </c>
      <c r="K65">
        <v>49.67</v>
      </c>
      <c r="L65">
        <v>10.5</v>
      </c>
      <c r="M65">
        <v>36.5</v>
      </c>
      <c r="N65" s="135">
        <v>30.66</v>
      </c>
      <c r="O65" s="135">
        <v>30.67</v>
      </c>
      <c r="P65" s="135">
        <v>30.67</v>
      </c>
      <c r="Q65">
        <v>8.07</v>
      </c>
      <c r="R65">
        <v>29.78</v>
      </c>
      <c r="S65">
        <v>11.44</v>
      </c>
      <c r="T65">
        <v>57.14</v>
      </c>
      <c r="U65">
        <v>19.05</v>
      </c>
      <c r="V65">
        <v>19.04</v>
      </c>
      <c r="W65">
        <v>188.89</v>
      </c>
      <c r="X65">
        <v>37.78</v>
      </c>
      <c r="Y65">
        <v>65</v>
      </c>
      <c r="Z65">
        <v>34.93</v>
      </c>
      <c r="AA65">
        <v>67.34</v>
      </c>
      <c r="AB65">
        <v>33.659999999999997</v>
      </c>
      <c r="AC65">
        <v>7.48</v>
      </c>
      <c r="AD65">
        <v>33.53</v>
      </c>
      <c r="AE65">
        <v>33.53</v>
      </c>
    </row>
    <row r="66" spans="1:31">
      <c r="A66" t="s">
        <v>108</v>
      </c>
      <c r="B66" s="75">
        <v>116.03</v>
      </c>
      <c r="C66" s="75">
        <v>46.41</v>
      </c>
      <c r="D66" s="135">
        <f t="shared" si="0"/>
        <v>92</v>
      </c>
      <c r="E66" s="75"/>
      <c r="F66" s="78">
        <v>9.9</v>
      </c>
      <c r="G66" s="78">
        <v>9.9</v>
      </c>
      <c r="H66" s="78">
        <v>10.15</v>
      </c>
      <c r="I66">
        <v>70.599999999999994</v>
      </c>
      <c r="J66">
        <v>271.94</v>
      </c>
      <c r="K66">
        <v>49.67</v>
      </c>
      <c r="L66">
        <v>10.5</v>
      </c>
      <c r="M66">
        <v>38.049999999999997</v>
      </c>
      <c r="N66" s="135">
        <v>30.66</v>
      </c>
      <c r="O66" s="135">
        <v>30.67</v>
      </c>
      <c r="P66" s="135">
        <v>30.67</v>
      </c>
      <c r="Q66">
        <v>8.07</v>
      </c>
      <c r="R66">
        <v>25.72</v>
      </c>
      <c r="S66">
        <v>11.44</v>
      </c>
      <c r="T66">
        <v>57.76</v>
      </c>
      <c r="U66">
        <v>19.260000000000002</v>
      </c>
      <c r="V66">
        <v>19.25</v>
      </c>
      <c r="W66">
        <v>173.43</v>
      </c>
      <c r="X66">
        <v>34.68</v>
      </c>
      <c r="Y66">
        <v>60.58</v>
      </c>
      <c r="Z66">
        <v>32.31</v>
      </c>
      <c r="AA66">
        <v>63.34</v>
      </c>
      <c r="AB66">
        <v>31.66</v>
      </c>
      <c r="AC66">
        <v>7.56</v>
      </c>
      <c r="AD66">
        <v>34.049999999999997</v>
      </c>
      <c r="AE66">
        <v>34.049999999999997</v>
      </c>
    </row>
    <row r="67" spans="1:31">
      <c r="A67" t="s">
        <v>109</v>
      </c>
      <c r="B67" s="75">
        <v>116.03</v>
      </c>
      <c r="C67" s="75">
        <v>46.41</v>
      </c>
      <c r="D67" s="135">
        <f t="shared" si="0"/>
        <v>92</v>
      </c>
      <c r="E67" s="75"/>
      <c r="F67" s="78">
        <v>8.82</v>
      </c>
      <c r="G67" s="78">
        <v>8.82</v>
      </c>
      <c r="H67" s="78">
        <v>9.0399999999999991</v>
      </c>
      <c r="I67">
        <v>70.599999999999994</v>
      </c>
      <c r="J67">
        <v>271.94</v>
      </c>
      <c r="K67">
        <v>49.67</v>
      </c>
      <c r="L67">
        <v>10.5</v>
      </c>
      <c r="M67">
        <v>39.909999999999997</v>
      </c>
      <c r="N67" s="135">
        <v>30.66</v>
      </c>
      <c r="O67" s="135">
        <v>30.67</v>
      </c>
      <c r="P67" s="135">
        <v>30.67</v>
      </c>
      <c r="Q67">
        <v>8.07</v>
      </c>
      <c r="R67">
        <v>21.77</v>
      </c>
      <c r="S67">
        <v>11.16</v>
      </c>
      <c r="T67">
        <v>57.96</v>
      </c>
      <c r="U67">
        <v>19.32</v>
      </c>
      <c r="V67">
        <v>19.32</v>
      </c>
      <c r="W67">
        <v>156.30000000000001</v>
      </c>
      <c r="X67">
        <v>31.26</v>
      </c>
      <c r="Y67">
        <v>56.51</v>
      </c>
      <c r="Z67">
        <v>29.38</v>
      </c>
      <c r="AA67">
        <v>48.52</v>
      </c>
      <c r="AB67">
        <v>24.25</v>
      </c>
      <c r="AC67">
        <v>7.61</v>
      </c>
      <c r="AD67">
        <v>34.56</v>
      </c>
      <c r="AE67">
        <v>34.56</v>
      </c>
    </row>
    <row r="68" spans="1:31">
      <c r="A68" t="s">
        <v>110</v>
      </c>
      <c r="B68" s="75">
        <v>116.03</v>
      </c>
      <c r="C68" s="75">
        <v>46.41</v>
      </c>
      <c r="D68" s="135">
        <f t="shared" ref="D68:D98" si="1">N68+O68+P68</f>
        <v>92</v>
      </c>
      <c r="E68" s="75"/>
      <c r="F68" s="78">
        <v>7.83</v>
      </c>
      <c r="G68" s="78">
        <v>7.83</v>
      </c>
      <c r="H68" s="78">
        <v>8.0299999999999994</v>
      </c>
      <c r="I68">
        <v>70.599999999999994</v>
      </c>
      <c r="J68">
        <v>271.94</v>
      </c>
      <c r="K68">
        <v>49.67</v>
      </c>
      <c r="L68">
        <v>10.5</v>
      </c>
      <c r="M68">
        <v>41.8</v>
      </c>
      <c r="N68" s="135">
        <v>30.66</v>
      </c>
      <c r="O68" s="135">
        <v>30.67</v>
      </c>
      <c r="P68" s="135">
        <v>30.67</v>
      </c>
      <c r="Q68">
        <v>8.07</v>
      </c>
      <c r="R68">
        <v>17.97</v>
      </c>
      <c r="S68">
        <v>11.16</v>
      </c>
      <c r="T68">
        <v>58.57</v>
      </c>
      <c r="U68">
        <v>19.52</v>
      </c>
      <c r="V68">
        <v>19.53</v>
      </c>
      <c r="W68">
        <v>139.87</v>
      </c>
      <c r="X68">
        <v>27.97</v>
      </c>
      <c r="Y68">
        <v>52.76</v>
      </c>
      <c r="Z68">
        <v>26.04</v>
      </c>
      <c r="AA68">
        <v>44.38</v>
      </c>
      <c r="AB68">
        <v>22.19</v>
      </c>
      <c r="AC68">
        <v>7.7</v>
      </c>
      <c r="AD68">
        <v>34.880000000000003</v>
      </c>
      <c r="AE68">
        <v>34.880000000000003</v>
      </c>
    </row>
    <row r="69" spans="1:31">
      <c r="A69" t="s">
        <v>111</v>
      </c>
      <c r="B69" s="75">
        <v>116.03</v>
      </c>
      <c r="C69" s="75">
        <v>46.41</v>
      </c>
      <c r="D69" s="135">
        <f t="shared" si="1"/>
        <v>92</v>
      </c>
      <c r="E69" s="75"/>
      <c r="F69" s="78">
        <v>6.75</v>
      </c>
      <c r="G69" s="78">
        <v>6.75</v>
      </c>
      <c r="H69" s="78">
        <v>6.93</v>
      </c>
      <c r="I69">
        <v>70.599999999999994</v>
      </c>
      <c r="J69">
        <v>271.94</v>
      </c>
      <c r="K69">
        <v>49.67</v>
      </c>
      <c r="L69">
        <v>10.5</v>
      </c>
      <c r="M69">
        <v>41.73</v>
      </c>
      <c r="N69" s="135">
        <v>30.66</v>
      </c>
      <c r="O69" s="135">
        <v>30.67</v>
      </c>
      <c r="P69" s="135">
        <v>30.67</v>
      </c>
      <c r="Q69">
        <v>8.07</v>
      </c>
      <c r="R69">
        <v>14.14</v>
      </c>
      <c r="S69">
        <v>11.16</v>
      </c>
      <c r="T69">
        <v>58.95</v>
      </c>
      <c r="U69">
        <v>19.649999999999999</v>
      </c>
      <c r="V69">
        <v>19.649999999999999</v>
      </c>
      <c r="W69">
        <v>121.43</v>
      </c>
      <c r="X69">
        <v>24.28</v>
      </c>
      <c r="Y69">
        <v>47.1</v>
      </c>
      <c r="Z69">
        <v>23.84</v>
      </c>
      <c r="AA69">
        <v>38.950000000000003</v>
      </c>
      <c r="AB69">
        <v>19.47</v>
      </c>
      <c r="AC69">
        <v>7.86</v>
      </c>
      <c r="AD69">
        <v>35.44</v>
      </c>
      <c r="AE69">
        <v>35.44</v>
      </c>
    </row>
    <row r="70" spans="1:31">
      <c r="A70" t="s">
        <v>112</v>
      </c>
      <c r="B70" s="75">
        <v>116.03</v>
      </c>
      <c r="C70" s="75">
        <v>46.41</v>
      </c>
      <c r="D70" s="135">
        <f t="shared" si="1"/>
        <v>92</v>
      </c>
      <c r="E70" s="75"/>
      <c r="F70" s="78">
        <v>5.63</v>
      </c>
      <c r="G70" s="78">
        <v>5.63</v>
      </c>
      <c r="H70" s="78">
        <v>5.76</v>
      </c>
      <c r="I70">
        <v>70.599999999999994</v>
      </c>
      <c r="J70">
        <v>271.94</v>
      </c>
      <c r="K70">
        <v>49.67</v>
      </c>
      <c r="L70">
        <v>10.5</v>
      </c>
      <c r="M70">
        <v>29.24</v>
      </c>
      <c r="N70" s="135">
        <v>30.66</v>
      </c>
      <c r="O70" s="135">
        <v>30.67</v>
      </c>
      <c r="P70" s="135">
        <v>30.67</v>
      </c>
      <c r="Q70">
        <v>8.07</v>
      </c>
      <c r="R70">
        <v>10.8</v>
      </c>
      <c r="S70">
        <v>11.16</v>
      </c>
      <c r="T70">
        <v>49.67</v>
      </c>
      <c r="U70">
        <v>16.559999999999999</v>
      </c>
      <c r="V70">
        <v>16.54</v>
      </c>
      <c r="W70">
        <v>102.63</v>
      </c>
      <c r="X70">
        <v>20.53</v>
      </c>
      <c r="Y70">
        <v>40.770000000000003</v>
      </c>
      <c r="Z70">
        <v>20.12</v>
      </c>
      <c r="AA70">
        <v>33.56</v>
      </c>
      <c r="AB70">
        <v>16.77</v>
      </c>
      <c r="AC70">
        <v>7.98</v>
      </c>
      <c r="AD70">
        <v>36.46</v>
      </c>
      <c r="AE70">
        <v>36.46</v>
      </c>
    </row>
    <row r="71" spans="1:31">
      <c r="A71" t="s">
        <v>113</v>
      </c>
      <c r="B71" s="75">
        <v>116.03</v>
      </c>
      <c r="C71" s="75">
        <v>46.41</v>
      </c>
      <c r="D71" s="135">
        <f t="shared" si="1"/>
        <v>92</v>
      </c>
      <c r="E71" s="75"/>
      <c r="F71" s="78">
        <v>4.5199999999999996</v>
      </c>
      <c r="G71" s="78">
        <v>4.5199999999999996</v>
      </c>
      <c r="H71" s="78">
        <v>4.6399999999999997</v>
      </c>
      <c r="I71">
        <v>70.599999999999994</v>
      </c>
      <c r="J71">
        <v>271.94</v>
      </c>
      <c r="K71">
        <v>49.67</v>
      </c>
      <c r="L71">
        <v>10.5</v>
      </c>
      <c r="M71">
        <v>30.23</v>
      </c>
      <c r="N71" s="135">
        <v>30.66</v>
      </c>
      <c r="O71" s="135">
        <v>30.67</v>
      </c>
      <c r="P71" s="135">
        <v>30.67</v>
      </c>
      <c r="Q71">
        <v>8.31</v>
      </c>
      <c r="R71">
        <v>7.68</v>
      </c>
      <c r="S71">
        <v>10.97</v>
      </c>
      <c r="T71">
        <v>49.06</v>
      </c>
      <c r="U71">
        <v>16.350000000000001</v>
      </c>
      <c r="V71">
        <v>16.350000000000001</v>
      </c>
      <c r="W71">
        <v>84.12</v>
      </c>
      <c r="X71">
        <v>16.82</v>
      </c>
      <c r="Y71">
        <v>34.19</v>
      </c>
      <c r="Z71">
        <v>16.440000000000001</v>
      </c>
      <c r="AA71">
        <v>26.7</v>
      </c>
      <c r="AB71">
        <v>13.35</v>
      </c>
      <c r="AC71">
        <v>8.2200000000000006</v>
      </c>
      <c r="AD71">
        <v>30.95</v>
      </c>
      <c r="AE71">
        <v>30.95</v>
      </c>
    </row>
    <row r="72" spans="1:31">
      <c r="A72" t="s">
        <v>114</v>
      </c>
      <c r="B72" s="75">
        <v>116.03</v>
      </c>
      <c r="C72" s="75">
        <v>46.41</v>
      </c>
      <c r="D72" s="135">
        <f t="shared" si="1"/>
        <v>76.569999999999993</v>
      </c>
      <c r="E72" s="75"/>
      <c r="F72" s="78">
        <v>3.36</v>
      </c>
      <c r="G72" s="78">
        <v>3.36</v>
      </c>
      <c r="H72" s="78">
        <v>3.43</v>
      </c>
      <c r="I72">
        <v>70.599999999999994</v>
      </c>
      <c r="J72">
        <v>271.94</v>
      </c>
      <c r="K72">
        <v>49.67</v>
      </c>
      <c r="L72">
        <v>10.5</v>
      </c>
      <c r="M72">
        <v>30.56</v>
      </c>
      <c r="N72" s="135">
        <v>23.42</v>
      </c>
      <c r="O72" s="135">
        <v>29.5</v>
      </c>
      <c r="P72" s="135">
        <v>23.65</v>
      </c>
      <c r="Q72">
        <v>8.31</v>
      </c>
      <c r="R72">
        <v>4.9400000000000004</v>
      </c>
      <c r="S72">
        <v>10.97</v>
      </c>
      <c r="T72">
        <v>48.49</v>
      </c>
      <c r="U72">
        <v>16.170000000000002</v>
      </c>
      <c r="V72">
        <v>16.16</v>
      </c>
      <c r="W72">
        <v>65.760000000000005</v>
      </c>
      <c r="X72">
        <v>13.15</v>
      </c>
      <c r="Y72">
        <v>26.46</v>
      </c>
      <c r="Z72">
        <v>12.83</v>
      </c>
      <c r="AA72">
        <v>19.59</v>
      </c>
      <c r="AB72">
        <v>9.7899999999999991</v>
      </c>
      <c r="AC72">
        <v>8.3800000000000008</v>
      </c>
      <c r="AD72">
        <v>31.22</v>
      </c>
      <c r="AE72">
        <v>31.22</v>
      </c>
    </row>
    <row r="73" spans="1:31">
      <c r="A73" t="s">
        <v>115</v>
      </c>
      <c r="B73" s="75">
        <v>116.03</v>
      </c>
      <c r="C73" s="75">
        <v>46.41</v>
      </c>
      <c r="D73" s="135">
        <f t="shared" si="1"/>
        <v>49.59</v>
      </c>
      <c r="E73" s="75"/>
      <c r="F73" s="78">
        <v>2.31</v>
      </c>
      <c r="G73" s="78">
        <v>2.31</v>
      </c>
      <c r="H73" s="78">
        <v>2.37</v>
      </c>
      <c r="I73">
        <v>70.599999999999994</v>
      </c>
      <c r="J73">
        <v>271.94</v>
      </c>
      <c r="K73">
        <v>49.67</v>
      </c>
      <c r="L73">
        <v>10.5</v>
      </c>
      <c r="M73">
        <v>30.92</v>
      </c>
      <c r="N73" s="135">
        <v>14.64</v>
      </c>
      <c r="O73" s="135">
        <v>20.170000000000002</v>
      </c>
      <c r="P73" s="135">
        <v>14.78</v>
      </c>
      <c r="Q73">
        <v>9.2200000000000006</v>
      </c>
      <c r="R73">
        <v>2.71</v>
      </c>
      <c r="S73">
        <v>10.97</v>
      </c>
      <c r="T73">
        <v>48.42</v>
      </c>
      <c r="U73">
        <v>16.14</v>
      </c>
      <c r="V73">
        <v>16.149999999999999</v>
      </c>
      <c r="W73">
        <v>47.87</v>
      </c>
      <c r="X73">
        <v>9.57</v>
      </c>
      <c r="Y73">
        <v>20.56</v>
      </c>
      <c r="Z73">
        <v>9.35</v>
      </c>
      <c r="AA73">
        <v>13.61</v>
      </c>
      <c r="AB73">
        <v>6.8</v>
      </c>
      <c r="AC73">
        <v>8.43</v>
      </c>
      <c r="AD73">
        <v>31.62</v>
      </c>
      <c r="AE73">
        <v>31.62</v>
      </c>
    </row>
    <row r="74" spans="1:31">
      <c r="A74" t="s">
        <v>116</v>
      </c>
      <c r="B74" s="75">
        <v>116.03</v>
      </c>
      <c r="C74" s="75">
        <v>46.41</v>
      </c>
      <c r="D74" s="135">
        <f t="shared" si="1"/>
        <v>30.01</v>
      </c>
      <c r="E74" s="75"/>
      <c r="F74" s="78">
        <v>1.39</v>
      </c>
      <c r="G74" s="78">
        <v>1.39</v>
      </c>
      <c r="H74" s="78">
        <v>1.43</v>
      </c>
      <c r="I74">
        <v>70.599999999999994</v>
      </c>
      <c r="J74">
        <v>271.94</v>
      </c>
      <c r="K74">
        <v>49.67</v>
      </c>
      <c r="L74">
        <v>10.5</v>
      </c>
      <c r="M74">
        <v>31.28</v>
      </c>
      <c r="N74" s="135">
        <v>8.08</v>
      </c>
      <c r="O74" s="135">
        <v>13.77</v>
      </c>
      <c r="P74" s="135">
        <v>8.16</v>
      </c>
      <c r="Q74">
        <v>9.2200000000000006</v>
      </c>
      <c r="R74">
        <v>1.19</v>
      </c>
      <c r="S74">
        <v>10.97</v>
      </c>
      <c r="T74">
        <v>48.12</v>
      </c>
      <c r="U74">
        <v>16.04</v>
      </c>
      <c r="V74">
        <v>16.05</v>
      </c>
      <c r="W74">
        <v>30.89</v>
      </c>
      <c r="X74">
        <v>6.18</v>
      </c>
      <c r="Y74">
        <v>19.34</v>
      </c>
      <c r="Z74">
        <v>6.5</v>
      </c>
      <c r="AA74">
        <v>7.94</v>
      </c>
      <c r="AB74">
        <v>3.97</v>
      </c>
      <c r="AC74">
        <v>8.39</v>
      </c>
      <c r="AD74">
        <v>32.01</v>
      </c>
      <c r="AE74">
        <v>32.01</v>
      </c>
    </row>
    <row r="75" spans="1:31">
      <c r="A75" t="s">
        <v>117</v>
      </c>
      <c r="B75" s="75">
        <v>116.03</v>
      </c>
      <c r="C75" s="75">
        <v>46.41</v>
      </c>
      <c r="D75" s="135">
        <f t="shared" si="1"/>
        <v>0</v>
      </c>
      <c r="E75" s="75"/>
      <c r="F75" s="78">
        <v>0.7</v>
      </c>
      <c r="G75" s="78">
        <v>0.7</v>
      </c>
      <c r="H75" s="78">
        <v>0.72</v>
      </c>
      <c r="I75">
        <v>116.14</v>
      </c>
      <c r="J75">
        <v>271.94</v>
      </c>
      <c r="K75">
        <v>49.67</v>
      </c>
      <c r="L75">
        <v>10.5</v>
      </c>
      <c r="M75">
        <v>31.74</v>
      </c>
      <c r="N75" s="135">
        <v>0</v>
      </c>
      <c r="O75" s="135">
        <v>0</v>
      </c>
      <c r="P75" s="135">
        <v>0</v>
      </c>
      <c r="Q75">
        <v>9.2200000000000006</v>
      </c>
      <c r="R75">
        <v>0.36</v>
      </c>
      <c r="S75">
        <v>10.97</v>
      </c>
      <c r="T75">
        <v>47.92</v>
      </c>
      <c r="U75">
        <v>15.97</v>
      </c>
      <c r="V75">
        <v>15.97</v>
      </c>
      <c r="W75">
        <v>20.100000000000001</v>
      </c>
      <c r="X75">
        <v>4.0199999999999996</v>
      </c>
      <c r="Y75">
        <v>15.04</v>
      </c>
      <c r="Z75">
        <v>5.61</v>
      </c>
      <c r="AA75">
        <v>4.2</v>
      </c>
      <c r="AB75">
        <v>2.1</v>
      </c>
      <c r="AC75">
        <v>8.3800000000000008</v>
      </c>
      <c r="AD75">
        <v>31.46</v>
      </c>
      <c r="AE75">
        <v>31.46</v>
      </c>
    </row>
    <row r="76" spans="1:31">
      <c r="A76" t="s">
        <v>118</v>
      </c>
      <c r="B76" s="75">
        <v>116.03</v>
      </c>
      <c r="C76" s="75">
        <v>46.41</v>
      </c>
      <c r="D76" s="135">
        <f t="shared" si="1"/>
        <v>0</v>
      </c>
      <c r="E76" s="75"/>
      <c r="F76" s="78">
        <v>0.23</v>
      </c>
      <c r="G76" s="78">
        <v>0.23</v>
      </c>
      <c r="H76" s="78">
        <v>0.24</v>
      </c>
      <c r="I76">
        <v>116.14</v>
      </c>
      <c r="J76">
        <v>271.94</v>
      </c>
      <c r="K76">
        <v>49.67</v>
      </c>
      <c r="L76">
        <v>10.5</v>
      </c>
      <c r="M76">
        <v>32.14</v>
      </c>
      <c r="N76" s="135">
        <v>0</v>
      </c>
      <c r="O76" s="135">
        <v>0</v>
      </c>
      <c r="P76" s="135">
        <v>0</v>
      </c>
      <c r="Q76">
        <v>9.2200000000000006</v>
      </c>
      <c r="R76">
        <v>0</v>
      </c>
      <c r="S76">
        <v>10.97</v>
      </c>
      <c r="T76">
        <v>47.41</v>
      </c>
      <c r="U76">
        <v>15.8</v>
      </c>
      <c r="V76">
        <v>15.81</v>
      </c>
      <c r="W76">
        <v>11.48</v>
      </c>
      <c r="X76">
        <v>2.2999999999999998</v>
      </c>
      <c r="Y76">
        <v>11.21</v>
      </c>
      <c r="Z76">
        <v>2.5099999999999998</v>
      </c>
      <c r="AA76">
        <v>1.07</v>
      </c>
      <c r="AB76">
        <v>0.53</v>
      </c>
      <c r="AC76">
        <v>8.26</v>
      </c>
      <c r="AD76">
        <v>31.13</v>
      </c>
      <c r="AE76">
        <v>31.13</v>
      </c>
    </row>
    <row r="77" spans="1:31">
      <c r="A77" t="s">
        <v>119</v>
      </c>
      <c r="B77" s="75">
        <v>116.03</v>
      </c>
      <c r="C77" s="75">
        <v>51.37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116.14</v>
      </c>
      <c r="J77">
        <v>271.94</v>
      </c>
      <c r="K77">
        <v>71.989999999999995</v>
      </c>
      <c r="L77">
        <v>10.5</v>
      </c>
      <c r="M77">
        <v>37.479999999999997</v>
      </c>
      <c r="N77" s="135">
        <v>0</v>
      </c>
      <c r="O77" s="135">
        <v>0</v>
      </c>
      <c r="P77" s="135">
        <v>0</v>
      </c>
      <c r="Q77">
        <v>9.2200000000000006</v>
      </c>
      <c r="R77">
        <v>0</v>
      </c>
      <c r="S77">
        <v>10.97</v>
      </c>
      <c r="T77">
        <v>46.81</v>
      </c>
      <c r="U77">
        <v>15.6</v>
      </c>
      <c r="V77">
        <v>15.62</v>
      </c>
      <c r="W77">
        <v>4.8099999999999996</v>
      </c>
      <c r="X77">
        <v>0.96</v>
      </c>
      <c r="Y77">
        <v>8.1</v>
      </c>
      <c r="Z77">
        <v>0</v>
      </c>
      <c r="AA77">
        <v>0.15</v>
      </c>
      <c r="AB77">
        <v>7.0000000000000007E-2</v>
      </c>
      <c r="AC77">
        <v>8.09</v>
      </c>
      <c r="AD77">
        <v>31.1</v>
      </c>
      <c r="AE77">
        <v>31.1</v>
      </c>
    </row>
    <row r="78" spans="1:31">
      <c r="A78" t="s">
        <v>120</v>
      </c>
      <c r="B78" s="75">
        <v>116.03</v>
      </c>
      <c r="C78" s="75">
        <v>51.37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116.14</v>
      </c>
      <c r="J78">
        <v>271.94</v>
      </c>
      <c r="K78">
        <v>71.989999999999995</v>
      </c>
      <c r="L78">
        <v>10.5</v>
      </c>
      <c r="M78">
        <v>38</v>
      </c>
      <c r="N78" s="135">
        <v>0</v>
      </c>
      <c r="O78" s="135">
        <v>0</v>
      </c>
      <c r="P78" s="135">
        <v>0</v>
      </c>
      <c r="Q78">
        <v>9.2200000000000006</v>
      </c>
      <c r="R78">
        <v>0</v>
      </c>
      <c r="S78">
        <v>10.97</v>
      </c>
      <c r="T78">
        <v>46.45</v>
      </c>
      <c r="U78">
        <v>15.48</v>
      </c>
      <c r="V78">
        <v>15.49</v>
      </c>
      <c r="W78">
        <v>0.25</v>
      </c>
      <c r="X78">
        <v>0.05</v>
      </c>
      <c r="Y78">
        <v>5.67</v>
      </c>
      <c r="Z78">
        <v>0</v>
      </c>
      <c r="AA78">
        <v>0</v>
      </c>
      <c r="AB78">
        <v>0</v>
      </c>
      <c r="AC78">
        <v>7.9</v>
      </c>
      <c r="AD78">
        <v>31.65</v>
      </c>
      <c r="AE78">
        <v>31.65</v>
      </c>
    </row>
    <row r="79" spans="1:31">
      <c r="A79" t="s">
        <v>121</v>
      </c>
      <c r="B79" s="75">
        <v>116.03</v>
      </c>
      <c r="C79" s="75">
        <v>51.37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116.14</v>
      </c>
      <c r="J79">
        <v>271.94</v>
      </c>
      <c r="K79">
        <v>71.989999999999995</v>
      </c>
      <c r="L79">
        <v>10.5</v>
      </c>
      <c r="M79">
        <v>38.520000000000003</v>
      </c>
      <c r="N79" s="135">
        <v>0</v>
      </c>
      <c r="O79" s="135">
        <v>0</v>
      </c>
      <c r="P79" s="135">
        <v>0</v>
      </c>
      <c r="Q79">
        <v>8.6199999999999992</v>
      </c>
      <c r="R79">
        <v>0</v>
      </c>
      <c r="S79">
        <v>10.97</v>
      </c>
      <c r="T79">
        <v>46.25</v>
      </c>
      <c r="U79">
        <v>15.42</v>
      </c>
      <c r="V79">
        <v>15.41</v>
      </c>
      <c r="W79">
        <v>0.14000000000000001</v>
      </c>
      <c r="X79">
        <v>0.03</v>
      </c>
      <c r="Y79">
        <v>3.63</v>
      </c>
      <c r="Z79">
        <v>0</v>
      </c>
      <c r="AA79">
        <v>0</v>
      </c>
      <c r="AB79">
        <v>0</v>
      </c>
      <c r="AC79">
        <v>7.81</v>
      </c>
      <c r="AD79">
        <v>31.87</v>
      </c>
      <c r="AE79">
        <v>31.87</v>
      </c>
    </row>
    <row r="80" spans="1:31">
      <c r="A80" t="s">
        <v>122</v>
      </c>
      <c r="B80" s="75">
        <v>116.03</v>
      </c>
      <c r="C80" s="75">
        <v>51.37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116.14</v>
      </c>
      <c r="J80">
        <v>271.94</v>
      </c>
      <c r="K80">
        <v>71.989999999999995</v>
      </c>
      <c r="L80">
        <v>10.5</v>
      </c>
      <c r="M80">
        <v>38.6</v>
      </c>
      <c r="N80" s="135">
        <v>0</v>
      </c>
      <c r="O80" s="135">
        <v>0</v>
      </c>
      <c r="P80" s="135">
        <v>0</v>
      </c>
      <c r="Q80">
        <v>8.6199999999999992</v>
      </c>
      <c r="R80">
        <v>0</v>
      </c>
      <c r="S80">
        <v>10.97</v>
      </c>
      <c r="T80">
        <v>46.5</v>
      </c>
      <c r="U80">
        <v>15.5</v>
      </c>
      <c r="V80">
        <v>15.5</v>
      </c>
      <c r="W80">
        <v>7.0000000000000007E-2</v>
      </c>
      <c r="X80">
        <v>0.01</v>
      </c>
      <c r="Y80">
        <v>1.47</v>
      </c>
      <c r="Z80">
        <v>0</v>
      </c>
      <c r="AA80">
        <v>0</v>
      </c>
      <c r="AB80">
        <v>0</v>
      </c>
      <c r="AC80">
        <v>7.83</v>
      </c>
      <c r="AD80">
        <v>32.33</v>
      </c>
      <c r="AE80">
        <v>32.33</v>
      </c>
    </row>
    <row r="81" spans="1:31">
      <c r="A81" t="s">
        <v>123</v>
      </c>
      <c r="B81" s="75">
        <v>116.03</v>
      </c>
      <c r="C81" s="75">
        <v>51.37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116.14</v>
      </c>
      <c r="J81">
        <v>271.94</v>
      </c>
      <c r="K81">
        <v>71.989999999999995</v>
      </c>
      <c r="L81">
        <v>10.5</v>
      </c>
      <c r="M81">
        <v>38.619999999999997</v>
      </c>
      <c r="N81" s="135">
        <v>0</v>
      </c>
      <c r="O81" s="135">
        <v>0</v>
      </c>
      <c r="P81" s="135">
        <v>0</v>
      </c>
      <c r="Q81">
        <v>8.6199999999999992</v>
      </c>
      <c r="R81">
        <v>0</v>
      </c>
      <c r="S81">
        <v>10.97</v>
      </c>
      <c r="T81">
        <v>46.31</v>
      </c>
      <c r="U81">
        <v>15.44</v>
      </c>
      <c r="V81">
        <v>15.44</v>
      </c>
      <c r="W81">
        <v>0.02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7.8</v>
      </c>
      <c r="AD81">
        <v>31.89</v>
      </c>
      <c r="AE81">
        <v>31.89</v>
      </c>
    </row>
    <row r="82" spans="1:31">
      <c r="A82" t="s">
        <v>124</v>
      </c>
      <c r="B82" s="75">
        <v>116.03</v>
      </c>
      <c r="C82" s="75">
        <v>51.37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116.14</v>
      </c>
      <c r="J82">
        <v>271.94</v>
      </c>
      <c r="K82">
        <v>71.989999999999995</v>
      </c>
      <c r="L82">
        <v>10.5</v>
      </c>
      <c r="M82">
        <v>38.950000000000003</v>
      </c>
      <c r="N82" s="135">
        <v>0</v>
      </c>
      <c r="O82" s="135">
        <v>0</v>
      </c>
      <c r="P82" s="135">
        <v>0</v>
      </c>
      <c r="Q82">
        <v>8.6199999999999992</v>
      </c>
      <c r="R82">
        <v>0</v>
      </c>
      <c r="S82">
        <v>10.97</v>
      </c>
      <c r="T82">
        <v>45.6</v>
      </c>
      <c r="U82">
        <v>15.2</v>
      </c>
      <c r="V82">
        <v>15.2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7.62</v>
      </c>
      <c r="AD82">
        <v>31.48</v>
      </c>
      <c r="AE82">
        <v>31.48</v>
      </c>
    </row>
    <row r="83" spans="1:31">
      <c r="A83" t="s">
        <v>125</v>
      </c>
      <c r="B83" s="75">
        <v>116.03</v>
      </c>
      <c r="C83" s="75">
        <v>46.41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116.14</v>
      </c>
      <c r="J83">
        <v>271.94</v>
      </c>
      <c r="K83">
        <v>49.67</v>
      </c>
      <c r="L83">
        <v>10.5</v>
      </c>
      <c r="M83">
        <v>34.08</v>
      </c>
      <c r="N83" s="135">
        <v>0</v>
      </c>
      <c r="O83" s="135">
        <v>0</v>
      </c>
      <c r="P83" s="135">
        <v>0</v>
      </c>
      <c r="Q83">
        <v>8.6199999999999992</v>
      </c>
      <c r="R83">
        <v>0</v>
      </c>
      <c r="S83">
        <v>10.69</v>
      </c>
      <c r="T83">
        <v>44.74</v>
      </c>
      <c r="U83">
        <v>14.91</v>
      </c>
      <c r="V83">
        <v>14.91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7.63</v>
      </c>
      <c r="AD83">
        <v>30.87</v>
      </c>
      <c r="AE83">
        <v>30.87</v>
      </c>
    </row>
    <row r="84" spans="1:31">
      <c r="A84" t="s">
        <v>126</v>
      </c>
      <c r="B84" s="75">
        <v>116.03</v>
      </c>
      <c r="C84" s="75">
        <v>46.41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116.14</v>
      </c>
      <c r="J84">
        <v>271.94</v>
      </c>
      <c r="K84">
        <v>49.67</v>
      </c>
      <c r="L84">
        <v>10.5</v>
      </c>
      <c r="M84">
        <v>34.42</v>
      </c>
      <c r="N84" s="135">
        <v>0</v>
      </c>
      <c r="O84" s="135">
        <v>0</v>
      </c>
      <c r="P84" s="135">
        <v>0</v>
      </c>
      <c r="Q84">
        <v>8.6199999999999992</v>
      </c>
      <c r="R84">
        <v>0</v>
      </c>
      <c r="S84">
        <v>10.69</v>
      </c>
      <c r="T84">
        <v>44.22</v>
      </c>
      <c r="U84">
        <v>14.74</v>
      </c>
      <c r="V84">
        <v>14.73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7.5</v>
      </c>
      <c r="AD84">
        <v>30.31</v>
      </c>
      <c r="AE84">
        <v>30.31</v>
      </c>
    </row>
    <row r="85" spans="1:31">
      <c r="A85" t="s">
        <v>127</v>
      </c>
      <c r="B85" s="75">
        <v>116.03</v>
      </c>
      <c r="C85" s="75">
        <v>46.41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116.14</v>
      </c>
      <c r="J85">
        <v>271.94</v>
      </c>
      <c r="K85">
        <v>49.67</v>
      </c>
      <c r="L85">
        <v>10.5</v>
      </c>
      <c r="M85">
        <v>34.049999999999997</v>
      </c>
      <c r="N85" s="135">
        <v>0</v>
      </c>
      <c r="O85" s="135">
        <v>0</v>
      </c>
      <c r="P85" s="135">
        <v>0</v>
      </c>
      <c r="Q85">
        <v>10.3</v>
      </c>
      <c r="R85">
        <v>0</v>
      </c>
      <c r="S85">
        <v>10.69</v>
      </c>
      <c r="T85">
        <v>43.93</v>
      </c>
      <c r="U85">
        <v>14.64</v>
      </c>
      <c r="V85">
        <v>14.65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7.45</v>
      </c>
      <c r="AD85">
        <v>29.7</v>
      </c>
      <c r="AE85">
        <v>29.7</v>
      </c>
    </row>
    <row r="86" spans="1:31">
      <c r="A86" t="s">
        <v>128</v>
      </c>
      <c r="B86" s="75">
        <v>116.03</v>
      </c>
      <c r="C86" s="75">
        <v>46.41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116.14</v>
      </c>
      <c r="J86">
        <v>271.94</v>
      </c>
      <c r="K86">
        <v>49.67</v>
      </c>
      <c r="L86">
        <v>10.5</v>
      </c>
      <c r="M86">
        <v>33.9</v>
      </c>
      <c r="N86" s="135">
        <v>0</v>
      </c>
      <c r="O86" s="135">
        <v>0</v>
      </c>
      <c r="P86" s="135">
        <v>0</v>
      </c>
      <c r="Q86">
        <v>10.3</v>
      </c>
      <c r="R86">
        <v>0</v>
      </c>
      <c r="S86">
        <v>10.69</v>
      </c>
      <c r="T86">
        <v>43.26</v>
      </c>
      <c r="U86">
        <v>14.42</v>
      </c>
      <c r="V86">
        <v>14.42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7.28</v>
      </c>
      <c r="AD86">
        <v>29.57</v>
      </c>
      <c r="AE86">
        <v>29.57</v>
      </c>
    </row>
    <row r="87" spans="1:31">
      <c r="A87" t="s">
        <v>129</v>
      </c>
      <c r="B87" s="75">
        <v>116.03</v>
      </c>
      <c r="C87" s="75">
        <v>46.41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116.14</v>
      </c>
      <c r="J87">
        <v>271.94</v>
      </c>
      <c r="K87">
        <v>49.67</v>
      </c>
      <c r="L87">
        <v>10.5</v>
      </c>
      <c r="M87">
        <v>34.49</v>
      </c>
      <c r="N87" s="135">
        <v>0</v>
      </c>
      <c r="O87" s="135">
        <v>0</v>
      </c>
      <c r="P87" s="135">
        <v>0</v>
      </c>
      <c r="Q87">
        <v>10.3</v>
      </c>
      <c r="R87">
        <v>0</v>
      </c>
      <c r="S87">
        <v>10.23</v>
      </c>
      <c r="T87">
        <v>42.57</v>
      </c>
      <c r="U87">
        <v>14.19</v>
      </c>
      <c r="V87">
        <v>14.2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7.11</v>
      </c>
      <c r="AD87">
        <v>28.73</v>
      </c>
      <c r="AE87">
        <v>28.73</v>
      </c>
    </row>
    <row r="88" spans="1:31">
      <c r="A88" t="s">
        <v>130</v>
      </c>
      <c r="B88" s="75">
        <v>116.03</v>
      </c>
      <c r="C88" s="75">
        <v>46.41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116.14</v>
      </c>
      <c r="J88">
        <v>271.94</v>
      </c>
      <c r="K88">
        <v>49.67</v>
      </c>
      <c r="L88">
        <v>10.5</v>
      </c>
      <c r="M88">
        <v>35.15</v>
      </c>
      <c r="N88" s="135">
        <v>0</v>
      </c>
      <c r="O88" s="135">
        <v>0</v>
      </c>
      <c r="P88" s="135">
        <v>0</v>
      </c>
      <c r="Q88">
        <v>10.3</v>
      </c>
      <c r="R88">
        <v>0</v>
      </c>
      <c r="S88">
        <v>10.23</v>
      </c>
      <c r="T88">
        <v>41.71</v>
      </c>
      <c r="U88">
        <v>13.9</v>
      </c>
      <c r="V88">
        <v>13.91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6.91</v>
      </c>
      <c r="AD88">
        <v>31.36</v>
      </c>
      <c r="AE88">
        <v>31.36</v>
      </c>
    </row>
    <row r="89" spans="1:31">
      <c r="A89" t="s">
        <v>131</v>
      </c>
      <c r="B89" s="75">
        <v>116.03</v>
      </c>
      <c r="C89" s="75">
        <v>46.41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116.14</v>
      </c>
      <c r="J89">
        <v>271.94</v>
      </c>
      <c r="K89">
        <v>49.67</v>
      </c>
      <c r="L89">
        <v>10.5</v>
      </c>
      <c r="M89">
        <v>39.840000000000003</v>
      </c>
      <c r="N89" s="135">
        <v>0</v>
      </c>
      <c r="O89" s="135">
        <v>0</v>
      </c>
      <c r="P89" s="135">
        <v>0</v>
      </c>
      <c r="Q89">
        <v>10.3</v>
      </c>
      <c r="R89">
        <v>0</v>
      </c>
      <c r="S89">
        <v>10.23</v>
      </c>
      <c r="T89">
        <v>41.29</v>
      </c>
      <c r="U89">
        <v>13.76</v>
      </c>
      <c r="V89">
        <v>13.77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6.74</v>
      </c>
      <c r="AD89">
        <v>31.36</v>
      </c>
      <c r="AE89">
        <v>31.36</v>
      </c>
    </row>
    <row r="90" spans="1:31">
      <c r="A90" t="s">
        <v>132</v>
      </c>
      <c r="B90" s="75">
        <v>116.03</v>
      </c>
      <c r="C90" s="75">
        <v>46.41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116.14</v>
      </c>
      <c r="J90">
        <v>271.94</v>
      </c>
      <c r="K90">
        <v>49.67</v>
      </c>
      <c r="L90">
        <v>10.5</v>
      </c>
      <c r="M90">
        <v>38.979999999999997</v>
      </c>
      <c r="N90" s="135">
        <v>0</v>
      </c>
      <c r="O90" s="135">
        <v>0</v>
      </c>
      <c r="P90" s="135">
        <v>0</v>
      </c>
      <c r="Q90">
        <v>10.3</v>
      </c>
      <c r="R90">
        <v>0</v>
      </c>
      <c r="S90">
        <v>10.23</v>
      </c>
      <c r="T90">
        <v>40.94</v>
      </c>
      <c r="U90">
        <v>13.65</v>
      </c>
      <c r="V90">
        <v>13.64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6.61</v>
      </c>
      <c r="AD90">
        <v>31.31</v>
      </c>
      <c r="AE90">
        <v>31.31</v>
      </c>
    </row>
    <row r="91" spans="1:31">
      <c r="A91" t="s">
        <v>133</v>
      </c>
      <c r="B91" s="75">
        <v>116.03</v>
      </c>
      <c r="C91" s="75">
        <v>46.41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116.14</v>
      </c>
      <c r="J91">
        <v>271.94</v>
      </c>
      <c r="K91">
        <v>49.67</v>
      </c>
      <c r="L91">
        <v>10.5</v>
      </c>
      <c r="M91">
        <v>38.200000000000003</v>
      </c>
      <c r="N91" s="135">
        <v>0</v>
      </c>
      <c r="O91" s="135">
        <v>0</v>
      </c>
      <c r="P91" s="135">
        <v>0</v>
      </c>
      <c r="Q91">
        <v>10.3</v>
      </c>
      <c r="R91">
        <v>0</v>
      </c>
      <c r="S91">
        <v>9.85</v>
      </c>
      <c r="T91">
        <v>40.549999999999997</v>
      </c>
      <c r="U91">
        <v>13.52</v>
      </c>
      <c r="V91">
        <v>13.5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6.47</v>
      </c>
      <c r="AD91">
        <v>31.21</v>
      </c>
      <c r="AE91">
        <v>31.21</v>
      </c>
    </row>
    <row r="92" spans="1:31">
      <c r="A92" t="s">
        <v>134</v>
      </c>
      <c r="B92" s="75">
        <v>116.03</v>
      </c>
      <c r="C92" s="75">
        <v>46.41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116.14</v>
      </c>
      <c r="J92">
        <v>271.94</v>
      </c>
      <c r="K92">
        <v>49.67</v>
      </c>
      <c r="L92">
        <v>10.5</v>
      </c>
      <c r="M92">
        <v>39.1</v>
      </c>
      <c r="N92" s="135">
        <v>0</v>
      </c>
      <c r="O92" s="135">
        <v>0</v>
      </c>
      <c r="P92" s="135">
        <v>0</v>
      </c>
      <c r="Q92">
        <v>10.3</v>
      </c>
      <c r="R92">
        <v>0</v>
      </c>
      <c r="S92">
        <v>9.85</v>
      </c>
      <c r="T92">
        <v>40.630000000000003</v>
      </c>
      <c r="U92">
        <v>13.54</v>
      </c>
      <c r="V92">
        <v>13.55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6.45</v>
      </c>
      <c r="AD92">
        <v>31.04</v>
      </c>
      <c r="AE92">
        <v>31.04</v>
      </c>
    </row>
    <row r="93" spans="1:31">
      <c r="A93" t="s">
        <v>135</v>
      </c>
      <c r="B93" s="75">
        <v>116.03</v>
      </c>
      <c r="C93" s="75">
        <v>46.41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116.14</v>
      </c>
      <c r="J93">
        <v>271.94</v>
      </c>
      <c r="K93">
        <v>49.67</v>
      </c>
      <c r="L93">
        <v>10.5</v>
      </c>
      <c r="M93">
        <v>39.229999999999997</v>
      </c>
      <c r="N93" s="135">
        <v>0</v>
      </c>
      <c r="O93" s="135">
        <v>0</v>
      </c>
      <c r="P93" s="135">
        <v>0</v>
      </c>
      <c r="Q93">
        <v>10.3</v>
      </c>
      <c r="R93">
        <v>0</v>
      </c>
      <c r="S93">
        <v>9.85</v>
      </c>
      <c r="T93">
        <v>39.97</v>
      </c>
      <c r="U93">
        <v>13.32</v>
      </c>
      <c r="V93">
        <v>13.33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6.5</v>
      </c>
      <c r="AD93">
        <v>31.35</v>
      </c>
      <c r="AE93">
        <v>31.35</v>
      </c>
    </row>
    <row r="94" spans="1:31">
      <c r="A94" t="s">
        <v>136</v>
      </c>
      <c r="B94" s="75">
        <v>116.03</v>
      </c>
      <c r="C94" s="75">
        <v>46.41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116.14</v>
      </c>
      <c r="J94">
        <v>271.94</v>
      </c>
      <c r="K94">
        <v>49.67</v>
      </c>
      <c r="L94">
        <v>10.5</v>
      </c>
      <c r="M94">
        <v>34.83</v>
      </c>
      <c r="N94" s="135">
        <v>0</v>
      </c>
      <c r="O94" s="135">
        <v>0</v>
      </c>
      <c r="P94" s="135">
        <v>0</v>
      </c>
      <c r="Q94">
        <v>10.3</v>
      </c>
      <c r="R94">
        <v>0</v>
      </c>
      <c r="S94">
        <v>9.85</v>
      </c>
      <c r="T94">
        <v>39.06</v>
      </c>
      <c r="U94">
        <v>13.02</v>
      </c>
      <c r="V94">
        <v>13.02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6.45</v>
      </c>
      <c r="AD94">
        <v>31.19</v>
      </c>
      <c r="AE94">
        <v>31.19</v>
      </c>
    </row>
    <row r="95" spans="1:31">
      <c r="A95" t="s">
        <v>137</v>
      </c>
      <c r="B95" s="75">
        <v>116.03</v>
      </c>
      <c r="C95" s="75">
        <v>46.41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116.14</v>
      </c>
      <c r="J95">
        <v>271.94</v>
      </c>
      <c r="K95">
        <v>49.67</v>
      </c>
      <c r="L95">
        <v>10.5</v>
      </c>
      <c r="M95">
        <v>34.82</v>
      </c>
      <c r="N95" s="135">
        <v>0</v>
      </c>
      <c r="O95" s="135">
        <v>0</v>
      </c>
      <c r="P95" s="135">
        <v>0</v>
      </c>
      <c r="Q95">
        <v>10.3</v>
      </c>
      <c r="R95">
        <v>0</v>
      </c>
      <c r="S95">
        <v>9.49</v>
      </c>
      <c r="T95">
        <v>37.880000000000003</v>
      </c>
      <c r="U95">
        <v>12.62</v>
      </c>
      <c r="V95">
        <v>12.63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6.31</v>
      </c>
      <c r="AD95">
        <v>31.16</v>
      </c>
      <c r="AE95">
        <v>31.16</v>
      </c>
    </row>
    <row r="96" spans="1:31">
      <c r="A96" t="s">
        <v>138</v>
      </c>
      <c r="B96" s="75">
        <v>116.03</v>
      </c>
      <c r="C96" s="75">
        <v>46.41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116.14</v>
      </c>
      <c r="J96">
        <v>271.94</v>
      </c>
      <c r="K96">
        <v>49.67</v>
      </c>
      <c r="L96">
        <v>10.5</v>
      </c>
      <c r="M96">
        <v>34.770000000000003</v>
      </c>
      <c r="N96" s="135">
        <v>0</v>
      </c>
      <c r="O96" s="135">
        <v>0</v>
      </c>
      <c r="P96" s="135">
        <v>0</v>
      </c>
      <c r="Q96">
        <v>10.3</v>
      </c>
      <c r="R96">
        <v>0</v>
      </c>
      <c r="S96">
        <v>9.49</v>
      </c>
      <c r="T96">
        <v>36.69</v>
      </c>
      <c r="U96">
        <v>12.23</v>
      </c>
      <c r="V96">
        <v>12.23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6.2</v>
      </c>
      <c r="AD96">
        <v>31.08</v>
      </c>
      <c r="AE96">
        <v>31.08</v>
      </c>
    </row>
    <row r="97" spans="1:36">
      <c r="A97" t="s">
        <v>139</v>
      </c>
      <c r="B97" s="75">
        <v>116.03</v>
      </c>
      <c r="C97" s="75">
        <v>46.41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116.14</v>
      </c>
      <c r="J97">
        <v>271.94</v>
      </c>
      <c r="K97">
        <v>49.67</v>
      </c>
      <c r="L97">
        <v>10.5</v>
      </c>
      <c r="M97">
        <v>34.72</v>
      </c>
      <c r="N97" s="135">
        <v>0</v>
      </c>
      <c r="O97" s="135">
        <v>0</v>
      </c>
      <c r="P97" s="135">
        <v>0</v>
      </c>
      <c r="Q97">
        <v>10.3</v>
      </c>
      <c r="R97">
        <v>0</v>
      </c>
      <c r="S97">
        <v>9.49</v>
      </c>
      <c r="T97">
        <v>35.69</v>
      </c>
      <c r="U97">
        <v>11.9</v>
      </c>
      <c r="V97">
        <v>11.88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6.11</v>
      </c>
      <c r="AD97">
        <v>31.09</v>
      </c>
      <c r="AE97">
        <v>31.09</v>
      </c>
    </row>
    <row r="98" spans="1:36">
      <c r="A98" t="s">
        <v>140</v>
      </c>
      <c r="B98" s="75">
        <v>116.03</v>
      </c>
      <c r="C98" s="75">
        <v>46.41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116.14</v>
      </c>
      <c r="J98">
        <v>271.94</v>
      </c>
      <c r="K98">
        <v>49.67</v>
      </c>
      <c r="L98">
        <v>10.5</v>
      </c>
      <c r="M98">
        <v>34.68</v>
      </c>
      <c r="N98" s="135">
        <v>0</v>
      </c>
      <c r="O98" s="135">
        <v>0</v>
      </c>
      <c r="P98" s="135">
        <v>0</v>
      </c>
      <c r="Q98">
        <v>10.3</v>
      </c>
      <c r="R98">
        <v>0</v>
      </c>
      <c r="S98">
        <v>9.49</v>
      </c>
      <c r="T98">
        <v>35.03</v>
      </c>
      <c r="U98">
        <v>11.68</v>
      </c>
      <c r="V98">
        <v>11.67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6.03</v>
      </c>
      <c r="AD98">
        <v>31.22</v>
      </c>
      <c r="AE98">
        <v>31.22</v>
      </c>
    </row>
    <row r="99" spans="1:36">
      <c r="A99" t="s">
        <v>141</v>
      </c>
      <c r="B99" s="75">
        <f>SUM(B3:B98)/4000</f>
        <v>2.7847200000000032</v>
      </c>
      <c r="C99" s="75">
        <f t="shared" ref="C99:L99" si="2">SUM(C3:C98)/4000</f>
        <v>1.1455199999999983</v>
      </c>
      <c r="D99" s="135">
        <f t="shared" ref="D99" si="3">SUM(D3:D98)/4000</f>
        <v>1.0306225</v>
      </c>
      <c r="E99" s="75"/>
      <c r="F99" s="78">
        <f t="shared" si="2"/>
        <v>0.12215999999999996</v>
      </c>
      <c r="G99" s="78">
        <f t="shared" si="2"/>
        <v>0.12215999999999996</v>
      </c>
      <c r="H99" s="78">
        <f t="shared" si="2"/>
        <v>0.12523749999999997</v>
      </c>
      <c r="I99">
        <f t="shared" si="2"/>
        <v>2.2459100000000016</v>
      </c>
      <c r="J99">
        <f t="shared" si="2"/>
        <v>6.5265599999999901</v>
      </c>
      <c r="K99">
        <f t="shared" si="2"/>
        <v>1.2646200000000007</v>
      </c>
      <c r="L99">
        <f t="shared" si="2"/>
        <v>0.23343000000000005</v>
      </c>
      <c r="M99">
        <f t="shared" ref="M99:AB99" si="4">SUM(M3:M98)/4000</f>
        <v>0.57659999999999989</v>
      </c>
      <c r="N99" s="135">
        <f t="shared" si="4"/>
        <v>0.34112000000000015</v>
      </c>
      <c r="O99" s="135">
        <f t="shared" si="4"/>
        <v>0.34780250000000007</v>
      </c>
      <c r="P99" s="135">
        <f t="shared" si="4"/>
        <v>0.34170000000000011</v>
      </c>
      <c r="Q99">
        <f t="shared" si="4"/>
        <v>0.17332499999999981</v>
      </c>
      <c r="R99">
        <f t="shared" si="4"/>
        <v>0.51074999999999993</v>
      </c>
      <c r="S99">
        <f t="shared" si="4"/>
        <v>0.21574000000000015</v>
      </c>
      <c r="T99">
        <f t="shared" si="4"/>
        <v>0.83224500000000001</v>
      </c>
      <c r="U99">
        <f t="shared" si="4"/>
        <v>0.27742</v>
      </c>
      <c r="V99">
        <f t="shared" si="4"/>
        <v>0.27738999999999997</v>
      </c>
      <c r="W99">
        <f t="shared" si="4"/>
        <v>1.8935200000000008</v>
      </c>
      <c r="X99">
        <f t="shared" si="4"/>
        <v>0.37871249999999995</v>
      </c>
      <c r="Y99">
        <f t="shared" si="4"/>
        <v>0.65786500000000003</v>
      </c>
      <c r="Z99">
        <f t="shared" si="4"/>
        <v>0.36144749999999987</v>
      </c>
      <c r="AA99">
        <f t="shared" si="4"/>
        <v>0.6721975</v>
      </c>
      <c r="AB99">
        <f t="shared" si="4"/>
        <v>0.33602499999999985</v>
      </c>
      <c r="AC99">
        <f t="shared" ref="AC99:AJ99" si="5">SUM(AC3:AC98)/4000</f>
        <v>0.13880750000000003</v>
      </c>
      <c r="AD99">
        <f t="shared" si="5"/>
        <v>0.60438000000000003</v>
      </c>
      <c r="AE99">
        <f t="shared" si="5"/>
        <v>0.60438000000000003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44825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27.116</v>
      </c>
      <c r="C3" s="144">
        <f>'IDT-1 Calculation'!DG3</f>
        <v>-50</v>
      </c>
      <c r="D3" s="144">
        <f>'IDT-1 Calculation'!DH3</f>
        <v>0</v>
      </c>
      <c r="E3" s="144">
        <f>'IDT-1 Calculation'!DI3</f>
        <v>0</v>
      </c>
      <c r="F3" s="144">
        <f>'IDT-1 Calculation'!DJ3</f>
        <v>22.884</v>
      </c>
      <c r="G3" s="145">
        <f>SUM(B3:F3)</f>
        <v>0</v>
      </c>
    </row>
    <row r="4" spans="1:7">
      <c r="A4" s="140" t="s">
        <v>46</v>
      </c>
      <c r="B4" s="136">
        <f>'IDT-1 Calculation'!DF4</f>
        <v>44.281999999999996</v>
      </c>
      <c r="C4" s="136">
        <f>'IDT-1 Calculation'!DG4</f>
        <v>-60</v>
      </c>
      <c r="D4" s="136">
        <f>'IDT-1 Calculation'!DH4</f>
        <v>0</v>
      </c>
      <c r="E4" s="136">
        <f>'IDT-1 Calculation'!DI4</f>
        <v>0</v>
      </c>
      <c r="F4" s="136">
        <f>'IDT-1 Calculation'!DJ4</f>
        <v>15.718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32.35</v>
      </c>
      <c r="C5" s="136">
        <f>'IDT-1 Calculation'!DG5</f>
        <v>-42</v>
      </c>
      <c r="D5" s="136">
        <f>'IDT-1 Calculation'!DH5</f>
        <v>0</v>
      </c>
      <c r="E5" s="136">
        <f>'IDT-1 Calculation'!DI5</f>
        <v>0</v>
      </c>
      <c r="F5" s="136">
        <f>'IDT-1 Calculation'!DJ5</f>
        <v>9.65</v>
      </c>
      <c r="G5" s="141">
        <f t="shared" si="0"/>
        <v>0</v>
      </c>
    </row>
    <row r="6" spans="1:7">
      <c r="A6" s="140" t="s">
        <v>48</v>
      </c>
      <c r="B6" s="136">
        <f>'IDT-1 Calculation'!DF6</f>
        <v>28</v>
      </c>
      <c r="C6" s="136">
        <f>'IDT-1 Calculation'!DG6</f>
        <v>-28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67</v>
      </c>
      <c r="C7" s="136">
        <f>'IDT-1 Calculation'!DG7</f>
        <v>-67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45</v>
      </c>
      <c r="C8" s="136">
        <f>'IDT-1 Calculation'!DG8</f>
        <v>-45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53</v>
      </c>
      <c r="C9" s="136">
        <f>'IDT-1 Calculation'!DG9</f>
        <v>-53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18</v>
      </c>
      <c r="C10" s="136">
        <f>'IDT-1 Calculation'!DG10</f>
        <v>-18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100</v>
      </c>
      <c r="C11" s="136">
        <f>'IDT-1 Calculation'!DG11</f>
        <v>-100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78</v>
      </c>
      <c r="C12" s="136">
        <f>'IDT-1 Calculation'!DG12</f>
        <v>-78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65</v>
      </c>
      <c r="C13" s="136">
        <f>'IDT-1 Calculation'!DG13</f>
        <v>-65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45</v>
      </c>
      <c r="C14" s="136">
        <f>'IDT-1 Calculation'!DG14</f>
        <v>-45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21</v>
      </c>
      <c r="C15" s="136">
        <f>'IDT-1 Calculation'!DG15</f>
        <v>-21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65</v>
      </c>
      <c r="C27" s="136">
        <f>'IDT-1 Calculation'!DG27</f>
        <v>-27.518999999999998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-37.481000000000002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44</v>
      </c>
      <c r="C28" s="136">
        <f>'IDT-1 Calculation'!DG28</f>
        <v>-18.628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-25.372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12</v>
      </c>
      <c r="C29" s="136">
        <f>'IDT-1 Calculation'!DG29</f>
        <v>-5.08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-6.92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22</v>
      </c>
      <c r="C43" s="136">
        <f>'IDT-1 Calculation'!DG43</f>
        <v>-22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30</v>
      </c>
      <c r="C44" s="136">
        <f>'IDT-1 Calculation'!DG44</f>
        <v>-30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15</v>
      </c>
      <c r="C45" s="136">
        <f>'IDT-1 Calculation'!DG45</f>
        <v>-15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25</v>
      </c>
      <c r="C83" s="136">
        <f>'IDT-1 Calculation'!DG83</f>
        <v>-10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23</v>
      </c>
      <c r="C84" s="136">
        <f>'IDT-1 Calculation'!DG84</f>
        <v>-9.7370000000000001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-13.263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43</v>
      </c>
      <c r="C85" s="136">
        <f>'IDT-1 Calculation'!DG85</f>
        <v>-18.204999999999998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-24.795000000000002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68</v>
      </c>
      <c r="C86" s="136">
        <f>'IDT-1 Calculation'!DG86</f>
        <v>-20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-48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92</v>
      </c>
      <c r="C87" s="136">
        <f>'IDT-1 Calculation'!DG87</f>
        <v>-38.948999999999998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-53.051000000000002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106</v>
      </c>
      <c r="C88" s="136">
        <f>'IDT-1 Calculation'!DG88</f>
        <v>-30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-76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99.159000000000006</v>
      </c>
      <c r="C89" s="136">
        <f>'IDT-1 Calculation'!DG89</f>
        <v>-30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-69.159000000000006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68.997</v>
      </c>
      <c r="C90" s="136">
        <f>'IDT-1 Calculation'!DG90</f>
        <v>-25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-43.997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16</v>
      </c>
      <c r="C91" s="136">
        <f>'IDT-1 Calculation'!DG91</f>
        <v>-6.774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-9.2260000000000009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37</v>
      </c>
      <c r="C92" s="136">
        <f>'IDT-1 Calculation'!DG92</f>
        <v>-25.212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-11.788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55</v>
      </c>
      <c r="C93" s="136">
        <f>'IDT-1 Calculation'!DG93</f>
        <v>-61.256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6.2560000000000002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44.715000000000003</v>
      </c>
      <c r="C94" s="136">
        <f>'IDT-1 Calculation'!DG94</f>
        <v>-65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20.285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29.827999999999999</v>
      </c>
      <c r="C95" s="136">
        <f>'IDT-1 Calculation'!DG95</f>
        <v>-55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25.172000000000001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27.116</v>
      </c>
      <c r="C96" s="136">
        <f>'IDT-1 Calculation'!DG96</f>
        <v>-50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22.884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30.189</v>
      </c>
      <c r="C97" s="136">
        <f>'IDT-1 Calculation'!DG97</f>
        <v>-55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24.811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27</v>
      </c>
      <c r="C98" s="149">
        <f>'IDT-1 Calculation'!DG98</f>
        <v>-42.594999999999999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15.595000000000001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0.40093800000000007</v>
      </c>
      <c r="C99" s="152">
        <f>SUM(C3:C98)/4000</f>
        <v>-0.33323875000000003</v>
      </c>
      <c r="D99" s="152">
        <f>SUM(D3:D98)/4000</f>
        <v>0</v>
      </c>
      <c r="E99" s="152">
        <f>SUM(E3:E98)/4000</f>
        <v>0</v>
      </c>
      <c r="F99" s="152">
        <f>SUM(F3:F98)/4000</f>
        <v>-6.7699249999999975E-2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80.00526089872568</v>
      </c>
      <c r="L3">
        <v>69.99628954544599</v>
      </c>
      <c r="M3">
        <v>31.893884892086334</v>
      </c>
      <c r="N3">
        <v>51.87943262411347</v>
      </c>
      <c r="O3">
        <v>73.287163899807652</v>
      </c>
      <c r="P3">
        <v>24.821707979906119</v>
      </c>
      <c r="Q3">
        <v>9.5803294610778451</v>
      </c>
      <c r="R3">
        <v>18.619296207823229</v>
      </c>
      <c r="S3">
        <v>11.593288984263232</v>
      </c>
      <c r="T3">
        <v>0</v>
      </c>
      <c r="U3">
        <v>51.226039857459426</v>
      </c>
      <c r="V3">
        <v>9.1029083612040136</v>
      </c>
      <c r="W3">
        <v>15.020180065131576</v>
      </c>
      <c r="X3">
        <v>64.784362557491448</v>
      </c>
      <c r="Y3">
        <v>0</v>
      </c>
      <c r="Z3">
        <v>2.8784289599999999</v>
      </c>
      <c r="AA3">
        <v>12.337488143999998</v>
      </c>
      <c r="AB3">
        <v>11.568563136</v>
      </c>
      <c r="AC3">
        <v>8.5010146560000006</v>
      </c>
      <c r="AD3">
        <v>16.050188044800002</v>
      </c>
      <c r="AE3">
        <v>21.712535395200003</v>
      </c>
      <c r="AF3">
        <v>20.504999999999999</v>
      </c>
      <c r="AG3">
        <v>27.170389919999995</v>
      </c>
      <c r="AH3">
        <v>51.366416399999999</v>
      </c>
      <c r="AI3">
        <v>1.3977540000000004</v>
      </c>
      <c r="AJ3">
        <v>0</v>
      </c>
      <c r="AK3">
        <v>11.148000000000001</v>
      </c>
      <c r="AL3">
        <v>43.344999999999999</v>
      </c>
      <c r="AM3">
        <v>0</v>
      </c>
      <c r="AN3">
        <v>0</v>
      </c>
      <c r="AO3">
        <v>12.912479999999999</v>
      </c>
      <c r="AP3">
        <v>5.6824135200000008</v>
      </c>
      <c r="AQ3">
        <v>43.145960000000002</v>
      </c>
      <c r="AR3">
        <v>23.274086400000002</v>
      </c>
      <c r="AS3">
        <v>14.297646528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27.774325939612975</v>
      </c>
      <c r="BB3">
        <f>SUM(B3:AZ3)-BA3</f>
        <v>811.32918449892315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80.00526089872568</v>
      </c>
      <c r="L4">
        <v>69.99628954544599</v>
      </c>
      <c r="M4">
        <v>31.893884892086334</v>
      </c>
      <c r="N4">
        <v>51.87943262411347</v>
      </c>
      <c r="O4">
        <v>73.287163899807652</v>
      </c>
      <c r="P4">
        <v>24.821707979906119</v>
      </c>
      <c r="Q4">
        <v>9.5803294610778451</v>
      </c>
      <c r="R4">
        <v>18.619296207823229</v>
      </c>
      <c r="S4">
        <v>11.593288984263232</v>
      </c>
      <c r="T4">
        <v>0</v>
      </c>
      <c r="U4">
        <v>51.226039857459426</v>
      </c>
      <c r="V4">
        <v>9.1029083612040136</v>
      </c>
      <c r="W4">
        <v>15.277055533980581</v>
      </c>
      <c r="X4">
        <v>64.784362557491448</v>
      </c>
      <c r="Y4">
        <v>0</v>
      </c>
      <c r="Z4">
        <v>2.8784289599999999</v>
      </c>
      <c r="AA4">
        <v>12.337488143999998</v>
      </c>
      <c r="AB4">
        <v>11.568563136</v>
      </c>
      <c r="AC4">
        <v>8.5010146560000006</v>
      </c>
      <c r="AD4">
        <v>16.050188044800002</v>
      </c>
      <c r="AE4">
        <v>21.712535395200003</v>
      </c>
      <c r="AF4">
        <v>20.504999999999999</v>
      </c>
      <c r="AG4">
        <v>27.170389919999995</v>
      </c>
      <c r="AH4">
        <v>51.366416399999999</v>
      </c>
      <c r="AI4">
        <v>1.3977540000000004</v>
      </c>
      <c r="AJ4">
        <v>0</v>
      </c>
      <c r="AK4">
        <v>11.148000000000001</v>
      </c>
      <c r="AL4">
        <v>43.344999999999999</v>
      </c>
      <c r="AM4">
        <v>0</v>
      </c>
      <c r="AN4">
        <v>0</v>
      </c>
      <c r="AO4">
        <v>12.912479999999999</v>
      </c>
      <c r="AP4">
        <v>5.6824135200000008</v>
      </c>
      <c r="AQ4">
        <v>43.145960000000002</v>
      </c>
      <c r="AR4">
        <v>23.274086400000002</v>
      </c>
      <c r="AS4">
        <v>14.297646528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27.782828400324522</v>
      </c>
      <c r="BB4">
        <f t="shared" ref="BB4:BB67" si="0">SUM(B4:AZ4)-BA4</f>
        <v>811.57755750706042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80.00526089872568</v>
      </c>
      <c r="L5">
        <v>69.99628954544599</v>
      </c>
      <c r="M5">
        <v>31.893884892086334</v>
      </c>
      <c r="N5">
        <v>51.87943262411347</v>
      </c>
      <c r="O5">
        <v>73.287163899807652</v>
      </c>
      <c r="P5">
        <v>24.821707979906119</v>
      </c>
      <c r="Q5">
        <v>9.5803294610778451</v>
      </c>
      <c r="R5">
        <v>18.619296207823229</v>
      </c>
      <c r="S5">
        <v>11.593288984263232</v>
      </c>
      <c r="T5">
        <v>0</v>
      </c>
      <c r="U5">
        <v>51.226039857459426</v>
      </c>
      <c r="V5">
        <v>9.1029083612040136</v>
      </c>
      <c r="W5">
        <v>15.277055533980581</v>
      </c>
      <c r="X5">
        <v>64.784362557491448</v>
      </c>
      <c r="Y5">
        <v>0</v>
      </c>
      <c r="Z5">
        <v>2.8784289599999999</v>
      </c>
      <c r="AA5">
        <v>6.1704789120000001</v>
      </c>
      <c r="AB5">
        <v>11.568563136</v>
      </c>
      <c r="AC5">
        <v>8.5010146560000006</v>
      </c>
      <c r="AD5">
        <v>16.050188044800002</v>
      </c>
      <c r="AE5">
        <v>21.712535395200003</v>
      </c>
      <c r="AF5">
        <v>20.504999999999999</v>
      </c>
      <c r="AG5">
        <v>27.170389919999995</v>
      </c>
      <c r="AH5">
        <v>37.433016000000002</v>
      </c>
      <c r="AI5">
        <v>1.3977540000000004</v>
      </c>
      <c r="AJ5">
        <v>0</v>
      </c>
      <c r="AK5">
        <v>11.148000000000001</v>
      </c>
      <c r="AL5">
        <v>43.344999999999999</v>
      </c>
      <c r="AM5">
        <v>0</v>
      </c>
      <c r="AN5">
        <v>0</v>
      </c>
      <c r="AO5">
        <v>12.912479999999999</v>
      </c>
      <c r="AP5">
        <v>5.6824135200000008</v>
      </c>
      <c r="AQ5">
        <v>43.145960000000002</v>
      </c>
      <c r="AR5">
        <v>9.6975359999999995</v>
      </c>
      <c r="AS5">
        <v>14.297646528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26.66812123232453</v>
      </c>
      <c r="BB5">
        <f t="shared" si="0"/>
        <v>779.0153046430604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80.00526089872568</v>
      </c>
      <c r="L6">
        <v>69.99628954544599</v>
      </c>
      <c r="M6">
        <v>31.893884892086334</v>
      </c>
      <c r="N6">
        <v>51.87943262411347</v>
      </c>
      <c r="O6">
        <v>73.287163899807652</v>
      </c>
      <c r="P6">
        <v>24.821707979906119</v>
      </c>
      <c r="Q6">
        <v>9.5803294610778451</v>
      </c>
      <c r="R6">
        <v>18.619296207823229</v>
      </c>
      <c r="S6">
        <v>11.593288984263232</v>
      </c>
      <c r="T6">
        <v>0</v>
      </c>
      <c r="U6">
        <v>51.226039857459426</v>
      </c>
      <c r="V6">
        <v>9.1029083612040136</v>
      </c>
      <c r="W6">
        <v>15.277055533980581</v>
      </c>
      <c r="X6">
        <v>64.784362557491448</v>
      </c>
      <c r="Y6">
        <v>0</v>
      </c>
      <c r="Z6">
        <v>2.8784289599999999</v>
      </c>
      <c r="AA6">
        <v>6.1704789120000001</v>
      </c>
      <c r="AB6">
        <v>11.568563136</v>
      </c>
      <c r="AC6">
        <v>8.5010146560000006</v>
      </c>
      <c r="AD6">
        <v>16.050188044800002</v>
      </c>
      <c r="AE6">
        <v>21.712535395200003</v>
      </c>
      <c r="AF6">
        <v>20.504999999999999</v>
      </c>
      <c r="AG6">
        <v>27.170389919999995</v>
      </c>
      <c r="AH6">
        <v>37.433016000000002</v>
      </c>
      <c r="AI6">
        <v>1.3977540000000004</v>
      </c>
      <c r="AJ6">
        <v>0</v>
      </c>
      <c r="AK6">
        <v>11.148000000000001</v>
      </c>
      <c r="AL6">
        <v>43.344999999999999</v>
      </c>
      <c r="AM6">
        <v>0</v>
      </c>
      <c r="AN6">
        <v>0</v>
      </c>
      <c r="AO6">
        <v>12.912479999999999</v>
      </c>
      <c r="AP6">
        <v>5.6824135200000008</v>
      </c>
      <c r="AQ6">
        <v>43.145960000000002</v>
      </c>
      <c r="AR6">
        <v>9.6975359999999995</v>
      </c>
      <c r="AS6">
        <v>14.297646528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26.66812123232453</v>
      </c>
      <c r="BB6">
        <f t="shared" si="0"/>
        <v>779.0153046430604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80.00526089872568</v>
      </c>
      <c r="L7">
        <v>69.99628954544599</v>
      </c>
      <c r="M7">
        <v>31.893884892086334</v>
      </c>
      <c r="N7">
        <v>51.87943262411347</v>
      </c>
      <c r="O7">
        <v>73.287163899807652</v>
      </c>
      <c r="P7">
        <v>24.821707979906119</v>
      </c>
      <c r="Q7">
        <v>9.5803294610778451</v>
      </c>
      <c r="R7">
        <v>18.619296207823229</v>
      </c>
      <c r="S7">
        <v>11.593288984263232</v>
      </c>
      <c r="T7">
        <v>0</v>
      </c>
      <c r="U7">
        <v>51.226039857459426</v>
      </c>
      <c r="V7">
        <v>9.1029083612040136</v>
      </c>
      <c r="W7">
        <v>15.277055533980581</v>
      </c>
      <c r="X7">
        <v>64.784362557491448</v>
      </c>
      <c r="Y7">
        <v>0</v>
      </c>
      <c r="Z7">
        <v>2.8784289599999999</v>
      </c>
      <c r="AA7">
        <v>6.1704789120000001</v>
      </c>
      <c r="AB7">
        <v>11.568563136</v>
      </c>
      <c r="AC7">
        <v>8.5010146560000006</v>
      </c>
      <c r="AD7">
        <v>16.050188044800002</v>
      </c>
      <c r="AE7">
        <v>21.712535395200003</v>
      </c>
      <c r="AF7">
        <v>20.504999999999999</v>
      </c>
      <c r="AG7">
        <v>27.170389919999995</v>
      </c>
      <c r="AH7">
        <v>37.433016000000002</v>
      </c>
      <c r="AI7">
        <v>1.3977540000000004</v>
      </c>
      <c r="AJ7">
        <v>0</v>
      </c>
      <c r="AK7">
        <v>11.148000000000001</v>
      </c>
      <c r="AL7">
        <v>43.344999999999999</v>
      </c>
      <c r="AM7">
        <v>0</v>
      </c>
      <c r="AN7">
        <v>0</v>
      </c>
      <c r="AO7">
        <v>12.912479999999999</v>
      </c>
      <c r="AP7">
        <v>5.6824135200000008</v>
      </c>
      <c r="AQ7">
        <v>43.145960000000002</v>
      </c>
      <c r="AR7">
        <v>9.6975359999999995</v>
      </c>
      <c r="AS7">
        <v>7.0897420800000006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26.429539447524533</v>
      </c>
      <c r="BB7">
        <f t="shared" si="0"/>
        <v>772.04598197986036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80.00526089872568</v>
      </c>
      <c r="L8">
        <v>69.99628954544599</v>
      </c>
      <c r="M8">
        <v>31.893884892086334</v>
      </c>
      <c r="N8">
        <v>51.87943262411347</v>
      </c>
      <c r="O8">
        <v>73.287163899807652</v>
      </c>
      <c r="P8">
        <v>24.821707979906119</v>
      </c>
      <c r="Q8">
        <v>9.5803294610778451</v>
      </c>
      <c r="R8">
        <v>18.619296207823229</v>
      </c>
      <c r="S8">
        <v>11.593288984263232</v>
      </c>
      <c r="T8">
        <v>0</v>
      </c>
      <c r="U8">
        <v>51.226039857459426</v>
      </c>
      <c r="V8">
        <v>9.1029083612040136</v>
      </c>
      <c r="W8">
        <v>15.277055533980581</v>
      </c>
      <c r="X8">
        <v>64.784362557491448</v>
      </c>
      <c r="Y8">
        <v>0</v>
      </c>
      <c r="Z8">
        <v>2.8784289599999999</v>
      </c>
      <c r="AA8">
        <v>0</v>
      </c>
      <c r="AB8">
        <v>11.568563136</v>
      </c>
      <c r="AC8">
        <v>8.5010146560000006</v>
      </c>
      <c r="AD8">
        <v>16.050188044800002</v>
      </c>
      <c r="AE8">
        <v>21.712535395200003</v>
      </c>
      <c r="AF8">
        <v>20.504999999999999</v>
      </c>
      <c r="AG8">
        <v>27.170389919999995</v>
      </c>
      <c r="AH8">
        <v>37.433016000000002</v>
      </c>
      <c r="AI8">
        <v>1.3977540000000004</v>
      </c>
      <c r="AJ8">
        <v>0</v>
      </c>
      <c r="AK8">
        <v>11.148000000000001</v>
      </c>
      <c r="AL8">
        <v>43.344999999999999</v>
      </c>
      <c r="AM8">
        <v>0</v>
      </c>
      <c r="AN8">
        <v>0</v>
      </c>
      <c r="AO8">
        <v>12.912479999999999</v>
      </c>
      <c r="AP8">
        <v>5.6824135200000008</v>
      </c>
      <c r="AQ8">
        <v>43.145960000000002</v>
      </c>
      <c r="AR8">
        <v>9.6975359999999995</v>
      </c>
      <c r="AS8">
        <v>7.0897420800000006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26.225296514724533</v>
      </c>
      <c r="BB8">
        <f t="shared" si="0"/>
        <v>766.07974600066052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80.00526089872568</v>
      </c>
      <c r="L9">
        <v>69.99628954544599</v>
      </c>
      <c r="M9">
        <v>31.893884892086334</v>
      </c>
      <c r="N9">
        <v>51.87943262411347</v>
      </c>
      <c r="O9">
        <v>73.287163899807652</v>
      </c>
      <c r="P9">
        <v>24.821707979906119</v>
      </c>
      <c r="Q9">
        <v>9.5803294610778451</v>
      </c>
      <c r="R9">
        <v>18.619296207823229</v>
      </c>
      <c r="S9">
        <v>11.593288984263232</v>
      </c>
      <c r="T9">
        <v>0</v>
      </c>
      <c r="U9">
        <v>51.226039857459426</v>
      </c>
      <c r="V9">
        <v>9.1029083612040136</v>
      </c>
      <c r="W9">
        <v>15.277055533980581</v>
      </c>
      <c r="X9">
        <v>64.784362557491448</v>
      </c>
      <c r="Y9">
        <v>0</v>
      </c>
      <c r="Z9">
        <v>2.8784289599999999</v>
      </c>
      <c r="AA9">
        <v>0</v>
      </c>
      <c r="AB9">
        <v>11.568563136</v>
      </c>
      <c r="AC9">
        <v>8.5010146560000006</v>
      </c>
      <c r="AD9">
        <v>16.050188044800002</v>
      </c>
      <c r="AE9">
        <v>21.712535395200003</v>
      </c>
      <c r="AF9">
        <v>19.8215</v>
      </c>
      <c r="AG9">
        <v>27.170389919999995</v>
      </c>
      <c r="AH9">
        <v>37.433016000000002</v>
      </c>
      <c r="AI9">
        <v>0</v>
      </c>
      <c r="AJ9">
        <v>0</v>
      </c>
      <c r="AK9">
        <v>11.148000000000001</v>
      </c>
      <c r="AL9">
        <v>43.344999999999999</v>
      </c>
      <c r="AM9">
        <v>0</v>
      </c>
      <c r="AN9">
        <v>0</v>
      </c>
      <c r="AO9">
        <v>12.912479999999999</v>
      </c>
      <c r="AP9">
        <v>5.6824135200000008</v>
      </c>
      <c r="AQ9">
        <v>43.145960000000002</v>
      </c>
      <c r="AR9">
        <v>9.6975359999999995</v>
      </c>
      <c r="AS9">
        <v>7.0897420800000006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26.156406620242585</v>
      </c>
      <c r="BB9">
        <f t="shared" si="0"/>
        <v>764.06738189514249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80.00526089872568</v>
      </c>
      <c r="L10">
        <v>69.99691098555202</v>
      </c>
      <c r="M10">
        <v>31.893884892086334</v>
      </c>
      <c r="N10">
        <v>51.87943262411347</v>
      </c>
      <c r="O10">
        <v>73.287163899807652</v>
      </c>
      <c r="P10">
        <v>24.821707979906119</v>
      </c>
      <c r="Q10">
        <v>9.5803294610778451</v>
      </c>
      <c r="R10">
        <v>18.619296207823229</v>
      </c>
      <c r="S10">
        <v>11.593288984263232</v>
      </c>
      <c r="T10">
        <v>0</v>
      </c>
      <c r="U10">
        <v>51.226039857459426</v>
      </c>
      <c r="V10">
        <v>9.1029083612040136</v>
      </c>
      <c r="W10">
        <v>15.277055533980581</v>
      </c>
      <c r="X10">
        <v>64.784362557491448</v>
      </c>
      <c r="Y10">
        <v>0</v>
      </c>
      <c r="Z10">
        <v>2.8784289599999999</v>
      </c>
      <c r="AA10">
        <v>0</v>
      </c>
      <c r="AB10">
        <v>11.568563136</v>
      </c>
      <c r="AC10">
        <v>8.5010146560000006</v>
      </c>
      <c r="AD10">
        <v>16.050188044800002</v>
      </c>
      <c r="AE10">
        <v>21.712535395200003</v>
      </c>
      <c r="AF10">
        <v>19.8215</v>
      </c>
      <c r="AG10">
        <v>27.170389919999995</v>
      </c>
      <c r="AH10">
        <v>37.433016000000002</v>
      </c>
      <c r="AI10">
        <v>0</v>
      </c>
      <c r="AJ10">
        <v>0</v>
      </c>
      <c r="AK10">
        <v>11.148000000000001</v>
      </c>
      <c r="AL10">
        <v>43.344999999999999</v>
      </c>
      <c r="AM10">
        <v>0</v>
      </c>
      <c r="AN10">
        <v>0</v>
      </c>
      <c r="AO10">
        <v>12.912479999999999</v>
      </c>
      <c r="AP10">
        <v>5.6824135200000008</v>
      </c>
      <c r="AQ10">
        <v>43.145960000000002</v>
      </c>
      <c r="AR10">
        <v>9.6975359999999995</v>
      </c>
      <c r="AS10">
        <v>7.0897420800000006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26.156427164453568</v>
      </c>
      <c r="BB10">
        <f t="shared" si="0"/>
        <v>764.06798279103748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80.00526089872568</v>
      </c>
      <c r="L11">
        <v>69.99691098555202</v>
      </c>
      <c r="M11">
        <v>31.893884892086334</v>
      </c>
      <c r="N11">
        <v>51.87943262411347</v>
      </c>
      <c r="O11">
        <v>73.287163899807652</v>
      </c>
      <c r="P11">
        <v>24.821707979906119</v>
      </c>
      <c r="Q11">
        <v>9.5803294610778451</v>
      </c>
      <c r="R11">
        <v>18.619296207823229</v>
      </c>
      <c r="S11">
        <v>11.593288984263232</v>
      </c>
      <c r="T11">
        <v>0</v>
      </c>
      <c r="U11">
        <v>51.226039857459426</v>
      </c>
      <c r="V11">
        <v>9.1029083612040136</v>
      </c>
      <c r="W11">
        <v>15.277055533980581</v>
      </c>
      <c r="X11">
        <v>64.784362557491448</v>
      </c>
      <c r="Y11">
        <v>0</v>
      </c>
      <c r="Z11">
        <v>2.8784289599999999</v>
      </c>
      <c r="AA11">
        <v>0</v>
      </c>
      <c r="AB11">
        <v>11.568563136</v>
      </c>
      <c r="AC11">
        <v>8.5010146560000006</v>
      </c>
      <c r="AD11">
        <v>16.050188044800002</v>
      </c>
      <c r="AE11">
        <v>21.712535395200003</v>
      </c>
      <c r="AF11">
        <v>19.8215</v>
      </c>
      <c r="AG11">
        <v>27.170389919999995</v>
      </c>
      <c r="AH11">
        <v>37.433016000000002</v>
      </c>
      <c r="AI11">
        <v>0</v>
      </c>
      <c r="AJ11">
        <v>0</v>
      </c>
      <c r="AK11">
        <v>11.148000000000001</v>
      </c>
      <c r="AL11">
        <v>43.344999999999999</v>
      </c>
      <c r="AM11">
        <v>0</v>
      </c>
      <c r="AN11">
        <v>0</v>
      </c>
      <c r="AO11">
        <v>12.912479999999999</v>
      </c>
      <c r="AP11">
        <v>5.6824135200000008</v>
      </c>
      <c r="AQ11">
        <v>43.145960000000002</v>
      </c>
      <c r="AR11">
        <v>10.667289599999998</v>
      </c>
      <c r="AS11">
        <v>7.0897420800000006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26.188526096453565</v>
      </c>
      <c r="BB11">
        <f t="shared" si="0"/>
        <v>765.00563745903753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80.00526089872568</v>
      </c>
      <c r="L12">
        <v>69.997195976836338</v>
      </c>
      <c r="M12">
        <v>31.893884892086334</v>
      </c>
      <c r="N12">
        <v>51.87943262411347</v>
      </c>
      <c r="O12">
        <v>73.287163899807652</v>
      </c>
      <c r="P12">
        <v>24.821707979906119</v>
      </c>
      <c r="Q12">
        <v>9.5803294610778451</v>
      </c>
      <c r="R12">
        <v>18.619296207823229</v>
      </c>
      <c r="S12">
        <v>11.593288984263232</v>
      </c>
      <c r="T12">
        <v>0</v>
      </c>
      <c r="U12">
        <v>51.226039857459426</v>
      </c>
      <c r="V12">
        <v>9.1029083612040136</v>
      </c>
      <c r="W12">
        <v>15.277055533980581</v>
      </c>
      <c r="X12">
        <v>64.784362557491448</v>
      </c>
      <c r="Y12">
        <v>0</v>
      </c>
      <c r="Z12">
        <v>2.8784289599999999</v>
      </c>
      <c r="AA12">
        <v>0</v>
      </c>
      <c r="AB12">
        <v>11.568563136</v>
      </c>
      <c r="AC12">
        <v>8.5010146560000006</v>
      </c>
      <c r="AD12">
        <v>16.050188044800002</v>
      </c>
      <c r="AE12">
        <v>21.712535395200003</v>
      </c>
      <c r="AF12">
        <v>19.8215</v>
      </c>
      <c r="AG12">
        <v>27.170389919999995</v>
      </c>
      <c r="AH12">
        <v>37.433016000000002</v>
      </c>
      <c r="AI12">
        <v>0</v>
      </c>
      <c r="AJ12">
        <v>0</v>
      </c>
      <c r="AK12">
        <v>11.148000000000001</v>
      </c>
      <c r="AL12">
        <v>43.344999999999999</v>
      </c>
      <c r="AM12">
        <v>0</v>
      </c>
      <c r="AN12">
        <v>0</v>
      </c>
      <c r="AO12">
        <v>12.912479999999999</v>
      </c>
      <c r="AP12">
        <v>5.6824135200000008</v>
      </c>
      <c r="AQ12">
        <v>43.145960000000002</v>
      </c>
      <c r="AR12">
        <v>10.667289599999998</v>
      </c>
      <c r="AS12">
        <v>7.0897420800000006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26.188535529665081</v>
      </c>
      <c r="BB12">
        <f t="shared" si="0"/>
        <v>765.0059130171104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80.00526089872568</v>
      </c>
      <c r="L13">
        <v>69.997087354676296</v>
      </c>
      <c r="M13">
        <v>31.893884892086334</v>
      </c>
      <c r="N13">
        <v>51.87943262411347</v>
      </c>
      <c r="O13">
        <v>73.287163899807652</v>
      </c>
      <c r="P13">
        <v>24.821707979906119</v>
      </c>
      <c r="Q13">
        <v>9.5803294610778451</v>
      </c>
      <c r="R13">
        <v>18.619296207823229</v>
      </c>
      <c r="S13">
        <v>11.593288984263232</v>
      </c>
      <c r="T13">
        <v>0</v>
      </c>
      <c r="U13">
        <v>50.72910366517479</v>
      </c>
      <c r="V13">
        <v>9.1029083612040136</v>
      </c>
      <c r="W13">
        <v>15.277055533980581</v>
      </c>
      <c r="X13">
        <v>64.784362557491448</v>
      </c>
      <c r="Y13">
        <v>0</v>
      </c>
      <c r="Z13">
        <v>2.8784289599999999</v>
      </c>
      <c r="AA13">
        <v>0</v>
      </c>
      <c r="AB13">
        <v>11.568563136</v>
      </c>
      <c r="AC13">
        <v>8.5010146560000006</v>
      </c>
      <c r="AD13">
        <v>16.050188044800002</v>
      </c>
      <c r="AE13">
        <v>21.712535395200003</v>
      </c>
      <c r="AF13">
        <v>19.8215</v>
      </c>
      <c r="AG13">
        <v>27.170389919999995</v>
      </c>
      <c r="AH13">
        <v>37.433016000000002</v>
      </c>
      <c r="AI13">
        <v>0</v>
      </c>
      <c r="AJ13">
        <v>0</v>
      </c>
      <c r="AK13">
        <v>11.148000000000001</v>
      </c>
      <c r="AL13">
        <v>43.344999999999999</v>
      </c>
      <c r="AM13">
        <v>0</v>
      </c>
      <c r="AN13">
        <v>0</v>
      </c>
      <c r="AO13">
        <v>12.912479999999999</v>
      </c>
      <c r="AP13">
        <v>5.6824135200000008</v>
      </c>
      <c r="AQ13">
        <v>43.145960000000002</v>
      </c>
      <c r="AR13">
        <v>10.667289599999998</v>
      </c>
      <c r="AS13">
        <v>7.0897420800000006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26.172083420466983</v>
      </c>
      <c r="BB13">
        <f t="shared" si="0"/>
        <v>764.52532031186377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81.504017771227083</v>
      </c>
      <c r="L14">
        <v>69.997269003186162</v>
      </c>
      <c r="M14">
        <v>31.893884892086334</v>
      </c>
      <c r="N14">
        <v>51.87943262411347</v>
      </c>
      <c r="O14">
        <v>73.287163899807652</v>
      </c>
      <c r="P14">
        <v>24.821707979906119</v>
      </c>
      <c r="Q14">
        <v>9.5803294610778451</v>
      </c>
      <c r="R14">
        <v>18.619296207823229</v>
      </c>
      <c r="S14">
        <v>11.593288984263232</v>
      </c>
      <c r="T14">
        <v>0</v>
      </c>
      <c r="U14">
        <v>50.72910366517479</v>
      </c>
      <c r="V14">
        <v>9.1029083612040136</v>
      </c>
      <c r="W14">
        <v>15.277055533980581</v>
      </c>
      <c r="X14">
        <v>64.784362557491448</v>
      </c>
      <c r="Y14">
        <v>0</v>
      </c>
      <c r="Z14">
        <v>2.8784289599999999</v>
      </c>
      <c r="AA14">
        <v>0</v>
      </c>
      <c r="AB14">
        <v>11.568563136</v>
      </c>
      <c r="AC14">
        <v>4.2505073280000012</v>
      </c>
      <c r="AD14">
        <v>16.050188044800002</v>
      </c>
      <c r="AE14">
        <v>21.712535395200003</v>
      </c>
      <c r="AF14">
        <v>19.8215</v>
      </c>
      <c r="AG14">
        <v>27.170389919999995</v>
      </c>
      <c r="AH14">
        <v>37.433016000000002</v>
      </c>
      <c r="AI14">
        <v>0</v>
      </c>
      <c r="AJ14">
        <v>0</v>
      </c>
      <c r="AK14">
        <v>11.148000000000001</v>
      </c>
      <c r="AL14">
        <v>43.344999999999999</v>
      </c>
      <c r="AM14">
        <v>0</v>
      </c>
      <c r="AN14">
        <v>0</v>
      </c>
      <c r="AO14">
        <v>12.912479999999999</v>
      </c>
      <c r="AP14">
        <v>5.6824135200000008</v>
      </c>
      <c r="AQ14">
        <v>43.145960000000002</v>
      </c>
      <c r="AR14">
        <v>10.667289599999998</v>
      </c>
      <c r="AS14">
        <v>7.0897420800000006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26.081006503315024</v>
      </c>
      <c r="BB14">
        <f t="shared" si="0"/>
        <v>761.86482842202679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81.497716676445691</v>
      </c>
      <c r="L15">
        <v>69.997660321174095</v>
      </c>
      <c r="M15">
        <v>31.893884892086334</v>
      </c>
      <c r="N15">
        <v>51.87943262411347</v>
      </c>
      <c r="O15">
        <v>73.287163899807652</v>
      </c>
      <c r="P15">
        <v>24.821707979906119</v>
      </c>
      <c r="Q15">
        <v>9.5803294610778451</v>
      </c>
      <c r="R15">
        <v>18.619296207823229</v>
      </c>
      <c r="S15">
        <v>11.593288984263232</v>
      </c>
      <c r="T15">
        <v>0</v>
      </c>
      <c r="U15">
        <v>50.72910366517479</v>
      </c>
      <c r="V15">
        <v>9.1029083612040136</v>
      </c>
      <c r="W15">
        <v>15.277055533980581</v>
      </c>
      <c r="X15">
        <v>64.784362557491448</v>
      </c>
      <c r="Y15">
        <v>0</v>
      </c>
      <c r="Z15">
        <v>2.8784289599999999</v>
      </c>
      <c r="AA15">
        <v>0</v>
      </c>
      <c r="AB15">
        <v>5.7374452799999993</v>
      </c>
      <c r="AC15">
        <v>4.2505073280000012</v>
      </c>
      <c r="AD15">
        <v>16.050188044800002</v>
      </c>
      <c r="AE15">
        <v>21.712535395200003</v>
      </c>
      <c r="AF15">
        <v>19.8215</v>
      </c>
      <c r="AG15">
        <v>27.170389919999995</v>
      </c>
      <c r="AH15">
        <v>30.819849840000003</v>
      </c>
      <c r="AI15">
        <v>0</v>
      </c>
      <c r="AJ15">
        <v>0</v>
      </c>
      <c r="AK15">
        <v>11.148000000000001</v>
      </c>
      <c r="AL15">
        <v>35.542899999999996</v>
      </c>
      <c r="AM15">
        <v>0</v>
      </c>
      <c r="AN15">
        <v>0</v>
      </c>
      <c r="AO15">
        <v>12.912479999999999</v>
      </c>
      <c r="AP15">
        <v>5.0635368000000005</v>
      </c>
      <c r="AQ15">
        <v>43.145960000000002</v>
      </c>
      <c r="AR15">
        <v>9.6975359999999995</v>
      </c>
      <c r="AS15">
        <v>7.0897420800000006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25.358071988245825</v>
      </c>
      <c r="BB15">
        <f t="shared" si="0"/>
        <v>740.74683882430259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86.785984490122047</v>
      </c>
      <c r="L16">
        <v>69.997660321174095</v>
      </c>
      <c r="M16">
        <v>31.893884892086334</v>
      </c>
      <c r="N16">
        <v>51.87943262411347</v>
      </c>
      <c r="O16">
        <v>73.287163899807652</v>
      </c>
      <c r="P16">
        <v>24.821707979906119</v>
      </c>
      <c r="Q16">
        <v>9.5803294610778451</v>
      </c>
      <c r="R16">
        <v>18.619296207823229</v>
      </c>
      <c r="S16">
        <v>11.593288984263232</v>
      </c>
      <c r="T16">
        <v>0</v>
      </c>
      <c r="U16">
        <v>50.72910366517479</v>
      </c>
      <c r="V16">
        <v>9.1029083612040136</v>
      </c>
      <c r="W16">
        <v>15.277055533980581</v>
      </c>
      <c r="X16">
        <v>64.784362557491448</v>
      </c>
      <c r="Y16">
        <v>0</v>
      </c>
      <c r="Z16">
        <v>2.8784289599999999</v>
      </c>
      <c r="AA16">
        <v>0</v>
      </c>
      <c r="AB16">
        <v>5.7374452799999993</v>
      </c>
      <c r="AC16">
        <v>4.2505073280000012</v>
      </c>
      <c r="AD16">
        <v>16.050188044800002</v>
      </c>
      <c r="AE16">
        <v>21.712535395200003</v>
      </c>
      <c r="AF16">
        <v>19.8215</v>
      </c>
      <c r="AG16">
        <v>27.170389919999995</v>
      </c>
      <c r="AH16">
        <v>30.819849840000003</v>
      </c>
      <c r="AI16">
        <v>0</v>
      </c>
      <c r="AJ16">
        <v>0</v>
      </c>
      <c r="AK16">
        <v>11.148000000000001</v>
      </c>
      <c r="AL16">
        <v>35.542899999999996</v>
      </c>
      <c r="AM16">
        <v>0</v>
      </c>
      <c r="AN16">
        <v>0</v>
      </c>
      <c r="AO16">
        <v>12.912479999999999</v>
      </c>
      <c r="AP16">
        <v>5.0635368000000005</v>
      </c>
      <c r="AQ16">
        <v>43.145960000000002</v>
      </c>
      <c r="AR16">
        <v>9.6975359999999995</v>
      </c>
      <c r="AS16">
        <v>7.0897420800000006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25.533113214345633</v>
      </c>
      <c r="BB16">
        <f t="shared" si="0"/>
        <v>745.86006541187908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86.648143321139642</v>
      </c>
      <c r="L17">
        <v>68.0951320967621</v>
      </c>
      <c r="M17">
        <v>31.893884892086334</v>
      </c>
      <c r="N17">
        <v>51.87943262411347</v>
      </c>
      <c r="O17">
        <v>73.287163899807652</v>
      </c>
      <c r="P17">
        <v>24.821707979906119</v>
      </c>
      <c r="Q17">
        <v>9.2581989017693722</v>
      </c>
      <c r="R17">
        <v>18.005666555183947</v>
      </c>
      <c r="S17">
        <v>11.21176990291262</v>
      </c>
      <c r="T17">
        <v>0</v>
      </c>
      <c r="U17">
        <v>50.72910366517479</v>
      </c>
      <c r="V17">
        <v>9.1029083612040136</v>
      </c>
      <c r="W17">
        <v>15.277055533980581</v>
      </c>
      <c r="X17">
        <v>64.784362557491448</v>
      </c>
      <c r="Y17">
        <v>0</v>
      </c>
      <c r="Z17">
        <v>2.8784289599999999</v>
      </c>
      <c r="AA17">
        <v>0</v>
      </c>
      <c r="AB17">
        <v>5.7374452799999993</v>
      </c>
      <c r="AC17">
        <v>4.2505073280000012</v>
      </c>
      <c r="AD17">
        <v>16.050188044800002</v>
      </c>
      <c r="AE17">
        <v>21.712535395200003</v>
      </c>
      <c r="AF17">
        <v>19.8215</v>
      </c>
      <c r="AG17">
        <v>27.170389919999995</v>
      </c>
      <c r="AH17">
        <v>30.819849840000003</v>
      </c>
      <c r="AI17">
        <v>0</v>
      </c>
      <c r="AJ17">
        <v>0</v>
      </c>
      <c r="AK17">
        <v>11.148000000000001</v>
      </c>
      <c r="AL17">
        <v>35.542899999999996</v>
      </c>
      <c r="AM17">
        <v>0</v>
      </c>
      <c r="AN17">
        <v>0</v>
      </c>
      <c r="AO17">
        <v>12.912479999999999</v>
      </c>
      <c r="AP17">
        <v>5.0635368000000005</v>
      </c>
      <c r="AQ17">
        <v>43.145960000000002</v>
      </c>
      <c r="AR17">
        <v>9.6975359999999995</v>
      </c>
      <c r="AS17">
        <v>7.0897420800000006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25.421974829609368</v>
      </c>
      <c r="BB17">
        <f t="shared" si="0"/>
        <v>742.61355510992269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86.657058336322862</v>
      </c>
      <c r="L18">
        <v>68.0951320967621</v>
      </c>
      <c r="M18">
        <v>31.893884892086334</v>
      </c>
      <c r="N18">
        <v>51.87943262411347</v>
      </c>
      <c r="O18">
        <v>73.287163899807652</v>
      </c>
      <c r="P18">
        <v>24.821707979906119</v>
      </c>
      <c r="Q18">
        <v>9.2581989017693722</v>
      </c>
      <c r="R18">
        <v>18.005666555183947</v>
      </c>
      <c r="S18">
        <v>11.21176990291262</v>
      </c>
      <c r="T18">
        <v>0</v>
      </c>
      <c r="U18">
        <v>50.72910366517479</v>
      </c>
      <c r="V18">
        <v>9.1029083612040136</v>
      </c>
      <c r="W18">
        <v>15.277055533980581</v>
      </c>
      <c r="X18">
        <v>64.784362557491448</v>
      </c>
      <c r="Y18">
        <v>0</v>
      </c>
      <c r="Z18">
        <v>2.8784289599999999</v>
      </c>
      <c r="AA18">
        <v>0</v>
      </c>
      <c r="AB18">
        <v>5.7374452799999993</v>
      </c>
      <c r="AC18">
        <v>4.2505073280000012</v>
      </c>
      <c r="AD18">
        <v>16.050188044800002</v>
      </c>
      <c r="AE18">
        <v>21.712535395200003</v>
      </c>
      <c r="AF18">
        <v>19.8215</v>
      </c>
      <c r="AG18">
        <v>27.170389919999995</v>
      </c>
      <c r="AH18">
        <v>30.819849840000003</v>
      </c>
      <c r="AI18">
        <v>0</v>
      </c>
      <c r="AJ18">
        <v>0</v>
      </c>
      <c r="AK18">
        <v>11.148000000000001</v>
      </c>
      <c r="AL18">
        <v>35.542899999999996</v>
      </c>
      <c r="AM18">
        <v>0</v>
      </c>
      <c r="AN18">
        <v>0</v>
      </c>
      <c r="AO18">
        <v>12.912479999999999</v>
      </c>
      <c r="AP18">
        <v>5.0635368000000005</v>
      </c>
      <c r="AQ18">
        <v>43.145960000000002</v>
      </c>
      <c r="AR18">
        <v>9.6975359999999995</v>
      </c>
      <c r="AS18">
        <v>7.0897420800000006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25.422269765207602</v>
      </c>
      <c r="BB18">
        <f t="shared" si="0"/>
        <v>742.62217518950763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86.648143321139642</v>
      </c>
      <c r="L19">
        <v>67.680767191290116</v>
      </c>
      <c r="M19">
        <v>31.893884892086334</v>
      </c>
      <c r="N19">
        <v>51.87943262411347</v>
      </c>
      <c r="O19">
        <v>73.287163899807652</v>
      </c>
      <c r="P19">
        <v>24.821707979906119</v>
      </c>
      <c r="Q19">
        <v>9.2581989017693722</v>
      </c>
      <c r="R19">
        <v>18.005666555183947</v>
      </c>
      <c r="S19">
        <v>11.21176990291262</v>
      </c>
      <c r="T19">
        <v>0</v>
      </c>
      <c r="U19">
        <v>50.72910366517479</v>
      </c>
      <c r="V19">
        <v>9.1029083612040136</v>
      </c>
      <c r="W19">
        <v>15.277055533980581</v>
      </c>
      <c r="X19">
        <v>64.784362557491448</v>
      </c>
      <c r="Y19">
        <v>0</v>
      </c>
      <c r="Z19">
        <v>2.8784289599999999</v>
      </c>
      <c r="AA19">
        <v>0</v>
      </c>
      <c r="AB19">
        <v>5.7374452799999993</v>
      </c>
      <c r="AC19">
        <v>4.2505073280000012</v>
      </c>
      <c r="AD19">
        <v>16.050188044800002</v>
      </c>
      <c r="AE19">
        <v>21.712535395200003</v>
      </c>
      <c r="AF19">
        <v>19.8215</v>
      </c>
      <c r="AG19">
        <v>27.170389919999995</v>
      </c>
      <c r="AH19">
        <v>30.819849840000003</v>
      </c>
      <c r="AI19">
        <v>1.1182032000000002</v>
      </c>
      <c r="AJ19">
        <v>0</v>
      </c>
      <c r="AK19">
        <v>11.148000000000001</v>
      </c>
      <c r="AL19">
        <v>35.542899999999996</v>
      </c>
      <c r="AM19">
        <v>0</v>
      </c>
      <c r="AN19">
        <v>0</v>
      </c>
      <c r="AO19">
        <v>12.912479999999999</v>
      </c>
      <c r="AP19">
        <v>5.0635368000000005</v>
      </c>
      <c r="AQ19">
        <v>43.145960000000002</v>
      </c>
      <c r="AR19">
        <v>9.6975359999999995</v>
      </c>
      <c r="AS19">
        <v>7.0897420800000006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25.445272061532627</v>
      </c>
      <c r="BB19">
        <f t="shared" si="0"/>
        <v>743.29409617252759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86.657058336322862</v>
      </c>
      <c r="L20">
        <v>68.0951320967621</v>
      </c>
      <c r="M20">
        <v>31.893884892086334</v>
      </c>
      <c r="N20">
        <v>51.87943262411347</v>
      </c>
      <c r="O20">
        <v>73.287163899807652</v>
      </c>
      <c r="P20">
        <v>24.821707979906119</v>
      </c>
      <c r="Q20">
        <v>9.2581989017693722</v>
      </c>
      <c r="R20">
        <v>18.005666555183947</v>
      </c>
      <c r="S20">
        <v>11.21176990291262</v>
      </c>
      <c r="T20">
        <v>0</v>
      </c>
      <c r="U20">
        <v>50.72910366517479</v>
      </c>
      <c r="V20">
        <v>9.1029083612040136</v>
      </c>
      <c r="W20">
        <v>15.277055533980581</v>
      </c>
      <c r="X20">
        <v>64.784362557491448</v>
      </c>
      <c r="Y20">
        <v>0</v>
      </c>
      <c r="Z20">
        <v>2.8784289599999999</v>
      </c>
      <c r="AA20">
        <v>0</v>
      </c>
      <c r="AB20">
        <v>5.7374452799999993</v>
      </c>
      <c r="AC20">
        <v>4.2505073280000012</v>
      </c>
      <c r="AD20">
        <v>16.050188044800002</v>
      </c>
      <c r="AE20">
        <v>21.712535395200003</v>
      </c>
      <c r="AF20">
        <v>19.8215</v>
      </c>
      <c r="AG20">
        <v>27.170389919999995</v>
      </c>
      <c r="AH20">
        <v>30.819849840000003</v>
      </c>
      <c r="AI20">
        <v>1.3977540000000004</v>
      </c>
      <c r="AJ20">
        <v>0</v>
      </c>
      <c r="AK20">
        <v>11.148000000000001</v>
      </c>
      <c r="AL20">
        <v>35.542899999999996</v>
      </c>
      <c r="AM20">
        <v>0</v>
      </c>
      <c r="AN20">
        <v>0</v>
      </c>
      <c r="AO20">
        <v>12.912479999999999</v>
      </c>
      <c r="AP20">
        <v>5.0635368000000005</v>
      </c>
      <c r="AQ20">
        <v>43.145960000000002</v>
      </c>
      <c r="AR20">
        <v>9.6975359999999995</v>
      </c>
      <c r="AS20">
        <v>7.0897420800000006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25.468535532407607</v>
      </c>
      <c r="BB20">
        <f t="shared" si="0"/>
        <v>743.97366342230771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77.355823710833917</v>
      </c>
      <c r="L21">
        <v>72.397279085289767</v>
      </c>
      <c r="M21">
        <v>31.893884892086334</v>
      </c>
      <c r="N21">
        <v>51.87943262411347</v>
      </c>
      <c r="O21">
        <v>73.287163899807652</v>
      </c>
      <c r="P21">
        <v>25.568835944995204</v>
      </c>
      <c r="Q21">
        <v>2.4529006912751679</v>
      </c>
      <c r="R21">
        <v>3.0725608607666341</v>
      </c>
      <c r="S21">
        <v>5.999980719794344</v>
      </c>
      <c r="T21">
        <v>0</v>
      </c>
      <c r="U21">
        <v>50.72910366517479</v>
      </c>
      <c r="V21">
        <v>9.1029083612040136</v>
      </c>
      <c r="W21">
        <v>15.277055533980581</v>
      </c>
      <c r="X21">
        <v>64.784362557491448</v>
      </c>
      <c r="Y21">
        <v>0</v>
      </c>
      <c r="Z21">
        <v>2.8784289599999999</v>
      </c>
      <c r="AA21">
        <v>0</v>
      </c>
      <c r="AB21">
        <v>5.7374452799999993</v>
      </c>
      <c r="AC21">
        <v>4.2505073280000012</v>
      </c>
      <c r="AD21">
        <v>16.050188044800002</v>
      </c>
      <c r="AE21">
        <v>21.712535395200003</v>
      </c>
      <c r="AF21">
        <v>19.8215</v>
      </c>
      <c r="AG21">
        <v>27.170389919999995</v>
      </c>
      <c r="AH21">
        <v>30.819849840000003</v>
      </c>
      <c r="AI21">
        <v>6.1501176000000006</v>
      </c>
      <c r="AJ21">
        <v>0</v>
      </c>
      <c r="AK21">
        <v>11.148000000000001</v>
      </c>
      <c r="AL21">
        <v>35.542899999999996</v>
      </c>
      <c r="AM21">
        <v>0</v>
      </c>
      <c r="AN21">
        <v>0</v>
      </c>
      <c r="AO21">
        <v>12.912479999999999</v>
      </c>
      <c r="AP21">
        <v>5.0635368000000005</v>
      </c>
      <c r="AQ21">
        <v>43.145960000000002</v>
      </c>
      <c r="AR21">
        <v>9.6975359999999995</v>
      </c>
      <c r="AS21">
        <v>7.0897420800000006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24.593047703104119</v>
      </c>
      <c r="BB21">
        <f t="shared" si="0"/>
        <v>718.39936209170924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77.355823710833917</v>
      </c>
      <c r="L22">
        <v>72.397279085289767</v>
      </c>
      <c r="M22">
        <v>31.893884892086334</v>
      </c>
      <c r="N22">
        <v>51.87943262411347</v>
      </c>
      <c r="O22">
        <v>73.287163899807652</v>
      </c>
      <c r="P22">
        <v>25.71264207932597</v>
      </c>
      <c r="Q22">
        <v>9.2581989017693722</v>
      </c>
      <c r="R22">
        <v>3.0725608607666341</v>
      </c>
      <c r="S22">
        <v>11.21176990291262</v>
      </c>
      <c r="T22">
        <v>0</v>
      </c>
      <c r="U22">
        <v>50.72910366517479</v>
      </c>
      <c r="V22">
        <v>9.1029083612040136</v>
      </c>
      <c r="W22">
        <v>15.277055533980581</v>
      </c>
      <c r="X22">
        <v>64.784362557491448</v>
      </c>
      <c r="Y22">
        <v>0</v>
      </c>
      <c r="Z22">
        <v>2.8784289599999999</v>
      </c>
      <c r="AA22">
        <v>0</v>
      </c>
      <c r="AB22">
        <v>5.7374452799999993</v>
      </c>
      <c r="AC22">
        <v>4.2505073280000012</v>
      </c>
      <c r="AD22">
        <v>16.050188044800002</v>
      </c>
      <c r="AE22">
        <v>21.712535395200003</v>
      </c>
      <c r="AF22">
        <v>19.8215</v>
      </c>
      <c r="AG22">
        <v>27.170389919999995</v>
      </c>
      <c r="AH22">
        <v>30.819849840000003</v>
      </c>
      <c r="AI22">
        <v>6.1501176000000006</v>
      </c>
      <c r="AJ22">
        <v>0</v>
      </c>
      <c r="AK22">
        <v>11.148000000000001</v>
      </c>
      <c r="AL22">
        <v>35.542899999999996</v>
      </c>
      <c r="AM22">
        <v>0</v>
      </c>
      <c r="AN22">
        <v>0</v>
      </c>
      <c r="AO22">
        <v>12.912479999999999</v>
      </c>
      <c r="AP22">
        <v>5.0635368000000005</v>
      </c>
      <c r="AQ22">
        <v>43.145960000000002</v>
      </c>
      <c r="AR22">
        <v>9.6975359999999995</v>
      </c>
      <c r="AS22">
        <v>7.0897420800000006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24.995573643765169</v>
      </c>
      <c r="BB22">
        <f t="shared" si="0"/>
        <v>730.15772967899147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77.355823710833917</v>
      </c>
      <c r="L23">
        <v>69.996200814111276</v>
      </c>
      <c r="M23">
        <v>31.893884892086334</v>
      </c>
      <c r="N23">
        <v>51.87943262411347</v>
      </c>
      <c r="O23">
        <v>73.287163899807652</v>
      </c>
      <c r="P23">
        <v>26.010597548518898</v>
      </c>
      <c r="Q23">
        <v>9.2581989017693722</v>
      </c>
      <c r="R23">
        <v>3.0725608607666341</v>
      </c>
      <c r="S23">
        <v>11.21176990291262</v>
      </c>
      <c r="T23">
        <v>0</v>
      </c>
      <c r="U23">
        <v>50.72910366517479</v>
      </c>
      <c r="V23">
        <v>9.1029940119760493</v>
      </c>
      <c r="W23">
        <v>15.280267433155077</v>
      </c>
      <c r="X23">
        <v>64.786059760994476</v>
      </c>
      <c r="Y23">
        <v>0</v>
      </c>
      <c r="Z23">
        <v>2.8784289599999999</v>
      </c>
      <c r="AA23">
        <v>0</v>
      </c>
      <c r="AB23">
        <v>5.7374452799999993</v>
      </c>
      <c r="AC23">
        <v>4.2505073280000012</v>
      </c>
      <c r="AD23">
        <v>16.050188044800002</v>
      </c>
      <c r="AE23">
        <v>21.712535395200003</v>
      </c>
      <c r="AF23">
        <v>19.8215</v>
      </c>
      <c r="AG23">
        <v>27.170389919999995</v>
      </c>
      <c r="AH23">
        <v>30.819849840000003</v>
      </c>
      <c r="AI23">
        <v>6.1501176000000006</v>
      </c>
      <c r="AJ23">
        <v>0</v>
      </c>
      <c r="AK23">
        <v>11.148000000000001</v>
      </c>
      <c r="AL23">
        <v>43.344999999999999</v>
      </c>
      <c r="AM23">
        <v>0</v>
      </c>
      <c r="AN23">
        <v>0</v>
      </c>
      <c r="AO23">
        <v>12.912479999999999</v>
      </c>
      <c r="AP23">
        <v>5.0635368000000005</v>
      </c>
      <c r="AQ23">
        <v>43.145960000000002</v>
      </c>
      <c r="AR23">
        <v>9.6975359999999995</v>
      </c>
      <c r="AS23">
        <v>7.0897420800000006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25.184375351799723</v>
      </c>
      <c r="BB23">
        <f t="shared" si="0"/>
        <v>735.67289992242081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77.355823710833917</v>
      </c>
      <c r="L24">
        <v>69.770273972602737</v>
      </c>
      <c r="M24">
        <v>31.893884892086334</v>
      </c>
      <c r="N24">
        <v>51.87943262411347</v>
      </c>
      <c r="O24">
        <v>73.287163899807652</v>
      </c>
      <c r="P24">
        <v>26.010597548518898</v>
      </c>
      <c r="Q24">
        <v>9.2581989017693722</v>
      </c>
      <c r="R24">
        <v>0</v>
      </c>
      <c r="S24">
        <v>0.3618105071770335</v>
      </c>
      <c r="T24">
        <v>0</v>
      </c>
      <c r="U24">
        <v>50.72910366517479</v>
      </c>
      <c r="V24">
        <v>9.1029940119760493</v>
      </c>
      <c r="W24">
        <v>15.280267433155077</v>
      </c>
      <c r="X24">
        <v>64.786059760994476</v>
      </c>
      <c r="Y24">
        <v>0</v>
      </c>
      <c r="Z24">
        <v>2.8784289599999999</v>
      </c>
      <c r="AA24">
        <v>0</v>
      </c>
      <c r="AB24">
        <v>5.7374452799999993</v>
      </c>
      <c r="AC24">
        <v>4.2505073280000012</v>
      </c>
      <c r="AD24">
        <v>16.050188044800002</v>
      </c>
      <c r="AE24">
        <v>21.712535395200003</v>
      </c>
      <c r="AF24">
        <v>19.8215</v>
      </c>
      <c r="AG24">
        <v>27.170389919999995</v>
      </c>
      <c r="AH24">
        <v>30.819849840000003</v>
      </c>
      <c r="AI24">
        <v>1.3977540000000004</v>
      </c>
      <c r="AJ24">
        <v>0</v>
      </c>
      <c r="AK24">
        <v>11.148000000000001</v>
      </c>
      <c r="AL24">
        <v>43.344999999999999</v>
      </c>
      <c r="AM24">
        <v>0</v>
      </c>
      <c r="AN24">
        <v>0</v>
      </c>
      <c r="AO24">
        <v>12.912479999999999</v>
      </c>
      <c r="AP24">
        <v>5.0635368000000005</v>
      </c>
      <c r="AQ24">
        <v>43.145960000000002</v>
      </c>
      <c r="AR24">
        <v>9.6975359999999995</v>
      </c>
      <c r="AS24">
        <v>7.0897420800000006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24.558758899513762</v>
      </c>
      <c r="BB24">
        <f t="shared" si="0"/>
        <v>717.39770567669586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77.351727317569697</v>
      </c>
      <c r="L25">
        <v>67.679863835228574</v>
      </c>
      <c r="M25">
        <v>31.893884892086334</v>
      </c>
      <c r="N25">
        <v>51.87943262411347</v>
      </c>
      <c r="O25">
        <v>73.287163899807652</v>
      </c>
      <c r="P25">
        <v>26.010597548518898</v>
      </c>
      <c r="Q25">
        <v>0</v>
      </c>
      <c r="R25">
        <v>0</v>
      </c>
      <c r="S25">
        <v>0</v>
      </c>
      <c r="T25">
        <v>0</v>
      </c>
      <c r="U25">
        <v>50.72910366517479</v>
      </c>
      <c r="V25">
        <v>9.1029940119760493</v>
      </c>
      <c r="W25">
        <v>15.280267433155077</v>
      </c>
      <c r="X25">
        <v>64.786059760994476</v>
      </c>
      <c r="Y25">
        <v>0</v>
      </c>
      <c r="Z25">
        <v>2.8784289599999999</v>
      </c>
      <c r="AA25">
        <v>0</v>
      </c>
      <c r="AB25">
        <v>5.7374452799999993</v>
      </c>
      <c r="AC25">
        <v>4.2505073280000012</v>
      </c>
      <c r="AD25">
        <v>16.050188044800002</v>
      </c>
      <c r="AE25">
        <v>21.712535395200003</v>
      </c>
      <c r="AF25">
        <v>19.8215</v>
      </c>
      <c r="AG25">
        <v>27.170389919999995</v>
      </c>
      <c r="AH25">
        <v>37.433016000000002</v>
      </c>
      <c r="AI25">
        <v>1.6773048000000002</v>
      </c>
      <c r="AJ25">
        <v>0</v>
      </c>
      <c r="AK25">
        <v>11.148000000000001</v>
      </c>
      <c r="AL25">
        <v>43.344999999999999</v>
      </c>
      <c r="AM25">
        <v>0</v>
      </c>
      <c r="AN25">
        <v>0</v>
      </c>
      <c r="AO25">
        <v>12.912479999999999</v>
      </c>
      <c r="AP25">
        <v>5.0635368000000005</v>
      </c>
      <c r="AQ25">
        <v>43.145960000000002</v>
      </c>
      <c r="AR25">
        <v>9.6975359999999995</v>
      </c>
      <c r="AS25">
        <v>7.0897420800000006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24.399157259153533</v>
      </c>
      <c r="BB25">
        <f t="shared" si="0"/>
        <v>712.73550833747152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77.351727317569697</v>
      </c>
      <c r="L26">
        <v>67.680334183211414</v>
      </c>
      <c r="M26">
        <v>31.893884892086334</v>
      </c>
      <c r="N26">
        <v>51.87943262411347</v>
      </c>
      <c r="O26">
        <v>73.287163899807652</v>
      </c>
      <c r="P26">
        <v>26.010597548518898</v>
      </c>
      <c r="Q26">
        <v>9.5805215742057843</v>
      </c>
      <c r="R26">
        <v>18.620626853658539</v>
      </c>
      <c r="S26">
        <v>11.592203017241379</v>
      </c>
      <c r="T26">
        <v>0</v>
      </c>
      <c r="U26">
        <v>50.72910366517479</v>
      </c>
      <c r="V26">
        <v>9.1029940119760493</v>
      </c>
      <c r="W26">
        <v>15.280267433155077</v>
      </c>
      <c r="X26">
        <v>64.786059760994476</v>
      </c>
      <c r="Y26">
        <v>0</v>
      </c>
      <c r="Z26">
        <v>2.8784289599999999</v>
      </c>
      <c r="AA26">
        <v>6.1413336000000012</v>
      </c>
      <c r="AB26">
        <v>5.7374452799999993</v>
      </c>
      <c r="AC26">
        <v>4.2505073280000012</v>
      </c>
      <c r="AD26">
        <v>16.050188044800002</v>
      </c>
      <c r="AE26">
        <v>21.712535395200003</v>
      </c>
      <c r="AF26">
        <v>19.8215</v>
      </c>
      <c r="AG26">
        <v>27.170389919999995</v>
      </c>
      <c r="AH26">
        <v>37.433016000000002</v>
      </c>
      <c r="AI26">
        <v>6.1501176000000006</v>
      </c>
      <c r="AJ26">
        <v>0</v>
      </c>
      <c r="AK26">
        <v>11.148000000000001</v>
      </c>
      <c r="AL26">
        <v>43.344999999999999</v>
      </c>
      <c r="AM26">
        <v>0</v>
      </c>
      <c r="AN26">
        <v>0</v>
      </c>
      <c r="AO26">
        <v>12.912479999999999</v>
      </c>
      <c r="AP26">
        <v>5.0635368000000005</v>
      </c>
      <c r="AQ26">
        <v>43.145960000000002</v>
      </c>
      <c r="AR26">
        <v>10.667289599999998</v>
      </c>
      <c r="AS26">
        <v>7.0897420800000006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26.099759383835583</v>
      </c>
      <c r="BB26">
        <f t="shared" si="0"/>
        <v>762.41262800587788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160.78917776871401</v>
      </c>
      <c r="L27">
        <v>92.004765094023938</v>
      </c>
      <c r="M27">
        <v>31.893884892086334</v>
      </c>
      <c r="N27">
        <v>51.87943262411347</v>
      </c>
      <c r="O27">
        <v>73.287163899807652</v>
      </c>
      <c r="P27">
        <v>26.010597548518898</v>
      </c>
      <c r="Q27">
        <v>9.5805215742057843</v>
      </c>
      <c r="R27">
        <v>18.620626853658539</v>
      </c>
      <c r="S27">
        <v>11.592203017241379</v>
      </c>
      <c r="T27">
        <v>0</v>
      </c>
      <c r="U27">
        <v>50.72910366517479</v>
      </c>
      <c r="V27">
        <v>9.1029940119760493</v>
      </c>
      <c r="W27">
        <v>15.280267433155077</v>
      </c>
      <c r="X27">
        <v>64.786059760994476</v>
      </c>
      <c r="Y27">
        <v>0</v>
      </c>
      <c r="Z27">
        <v>2.8784289599999999</v>
      </c>
      <c r="AA27">
        <v>6.1413336000000012</v>
      </c>
      <c r="AB27">
        <v>5.7374452799999993</v>
      </c>
      <c r="AC27">
        <v>4.2505073280000012</v>
      </c>
      <c r="AD27">
        <v>16.050188044800002</v>
      </c>
      <c r="AE27">
        <v>21.712535395200003</v>
      </c>
      <c r="AF27">
        <v>19.8215</v>
      </c>
      <c r="AG27">
        <v>27.170389919999995</v>
      </c>
      <c r="AH27">
        <v>45.751463999999999</v>
      </c>
      <c r="AI27">
        <v>7.2683207999999997</v>
      </c>
      <c r="AJ27">
        <v>0</v>
      </c>
      <c r="AK27">
        <v>11.148000000000001</v>
      </c>
      <c r="AL27">
        <v>43.344999999999999</v>
      </c>
      <c r="AM27">
        <v>0</v>
      </c>
      <c r="AN27">
        <v>0</v>
      </c>
      <c r="AO27">
        <v>12.912479999999999</v>
      </c>
      <c r="AP27">
        <v>5.0635368000000005</v>
      </c>
      <c r="AQ27">
        <v>43.145960000000002</v>
      </c>
      <c r="AR27">
        <v>9.6975359999999995</v>
      </c>
      <c r="AS27">
        <v>7.0897420800000006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29.946931576784976</v>
      </c>
      <c r="BB27">
        <f t="shared" si="0"/>
        <v>874.79423477488535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160.78917776871401</v>
      </c>
      <c r="L28">
        <v>108.99841700398926</v>
      </c>
      <c r="M28">
        <v>31.893884892086334</v>
      </c>
      <c r="N28">
        <v>51.87943262411347</v>
      </c>
      <c r="O28">
        <v>73.287163899807652</v>
      </c>
      <c r="P28">
        <v>26.010597548518898</v>
      </c>
      <c r="Q28">
        <v>9.5805215742057843</v>
      </c>
      <c r="R28">
        <v>18.620626853658539</v>
      </c>
      <c r="S28">
        <v>11.592203017241379</v>
      </c>
      <c r="T28">
        <v>0</v>
      </c>
      <c r="U28">
        <v>50.72910366517479</v>
      </c>
      <c r="V28">
        <v>9.1029940119760493</v>
      </c>
      <c r="W28">
        <v>15.280267433155077</v>
      </c>
      <c r="X28">
        <v>64.786059760994476</v>
      </c>
      <c r="Y28">
        <v>0</v>
      </c>
      <c r="Z28">
        <v>2.8784289599999999</v>
      </c>
      <c r="AA28">
        <v>6.1413336000000012</v>
      </c>
      <c r="AB28">
        <v>5.7374452799999993</v>
      </c>
      <c r="AC28">
        <v>4.2505073280000012</v>
      </c>
      <c r="AD28">
        <v>16.050188044800002</v>
      </c>
      <c r="AE28">
        <v>21.712535395200003</v>
      </c>
      <c r="AF28">
        <v>19.8215</v>
      </c>
      <c r="AG28">
        <v>27.170389919999995</v>
      </c>
      <c r="AH28">
        <v>51.366416399999999</v>
      </c>
      <c r="AI28">
        <v>21.469501439999998</v>
      </c>
      <c r="AJ28">
        <v>0</v>
      </c>
      <c r="AK28">
        <v>11.148000000000001</v>
      </c>
      <c r="AL28">
        <v>45.078800000000001</v>
      </c>
      <c r="AM28">
        <v>0</v>
      </c>
      <c r="AN28">
        <v>0</v>
      </c>
      <c r="AO28">
        <v>12.912479999999999</v>
      </c>
      <c r="AP28">
        <v>5.0635368000000005</v>
      </c>
      <c r="AQ28">
        <v>43.145960000000002</v>
      </c>
      <c r="AR28">
        <v>9.6975359999999995</v>
      </c>
      <c r="AS28">
        <v>7.0897420800000006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31.222723956348524</v>
      </c>
      <c r="BB28">
        <f t="shared" si="0"/>
        <v>912.06202734528745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160.78917776871401</v>
      </c>
      <c r="L29">
        <v>126.97296688518357</v>
      </c>
      <c r="M29">
        <v>31.893884892086334</v>
      </c>
      <c r="N29">
        <v>51.87943262411347</v>
      </c>
      <c r="O29">
        <v>73.287163899807652</v>
      </c>
      <c r="P29">
        <v>26.010597548518898</v>
      </c>
      <c r="Q29">
        <v>9.5805215742057843</v>
      </c>
      <c r="R29">
        <v>18.620626853658539</v>
      </c>
      <c r="S29">
        <v>11.592203017241379</v>
      </c>
      <c r="T29">
        <v>0</v>
      </c>
      <c r="U29">
        <v>50.72910366517479</v>
      </c>
      <c r="V29">
        <v>9.1029940119760493</v>
      </c>
      <c r="W29">
        <v>15.280267433155077</v>
      </c>
      <c r="X29">
        <v>64.786059760994476</v>
      </c>
      <c r="Y29">
        <v>0</v>
      </c>
      <c r="Z29">
        <v>2.8784289599999999</v>
      </c>
      <c r="AA29">
        <v>6.1413336000000012</v>
      </c>
      <c r="AB29">
        <v>5.7374452799999993</v>
      </c>
      <c r="AC29">
        <v>4.2505073280000012</v>
      </c>
      <c r="AD29">
        <v>16.050188044800002</v>
      </c>
      <c r="AE29">
        <v>21.712535395200003</v>
      </c>
      <c r="AF29">
        <v>19.8215</v>
      </c>
      <c r="AG29">
        <v>27.170389919999995</v>
      </c>
      <c r="AH29">
        <v>51.366416399999999</v>
      </c>
      <c r="AI29">
        <v>21.469501439999998</v>
      </c>
      <c r="AJ29">
        <v>0</v>
      </c>
      <c r="AK29">
        <v>11.148000000000001</v>
      </c>
      <c r="AL29">
        <v>62.416799999999988</v>
      </c>
      <c r="AM29">
        <v>0</v>
      </c>
      <c r="AN29">
        <v>0</v>
      </c>
      <c r="AO29">
        <v>12.912479999999999</v>
      </c>
      <c r="AP29">
        <v>5.0635368000000005</v>
      </c>
      <c r="AQ29">
        <v>43.145960000000002</v>
      </c>
      <c r="AR29">
        <v>9.6975359999999995</v>
      </c>
      <c r="AS29">
        <v>7.0897420800000006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32.391569274843313</v>
      </c>
      <c r="BB29">
        <f t="shared" si="0"/>
        <v>946.20573190798689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160.78917776871401</v>
      </c>
      <c r="L30">
        <v>107.00233351948805</v>
      </c>
      <c r="M30">
        <v>31.893884892086334</v>
      </c>
      <c r="N30">
        <v>51.87943262411347</v>
      </c>
      <c r="O30">
        <v>73.287163899807652</v>
      </c>
      <c r="P30">
        <v>26.010597548518898</v>
      </c>
      <c r="Q30">
        <v>9.5805215742057843</v>
      </c>
      <c r="R30">
        <v>18.620626853658539</v>
      </c>
      <c r="S30">
        <v>11.592203017241379</v>
      </c>
      <c r="T30">
        <v>0</v>
      </c>
      <c r="U30">
        <v>50.72910366517479</v>
      </c>
      <c r="V30">
        <v>9.1029940119760493</v>
      </c>
      <c r="W30">
        <v>15.280267433155077</v>
      </c>
      <c r="X30">
        <v>64.786059760994476</v>
      </c>
      <c r="Y30">
        <v>0</v>
      </c>
      <c r="Z30">
        <v>2.8784289599999999</v>
      </c>
      <c r="AA30">
        <v>6.1413336000000012</v>
      </c>
      <c r="AB30">
        <v>5.7374452799999993</v>
      </c>
      <c r="AC30">
        <v>4.2505073280000012</v>
      </c>
      <c r="AD30">
        <v>16.050188044800002</v>
      </c>
      <c r="AE30">
        <v>21.712535395200003</v>
      </c>
      <c r="AF30">
        <v>19.8215</v>
      </c>
      <c r="AG30">
        <v>27.170389919999995</v>
      </c>
      <c r="AH30">
        <v>51.366416399999999</v>
      </c>
      <c r="AI30">
        <v>21.469501439999998</v>
      </c>
      <c r="AJ30">
        <v>0</v>
      </c>
      <c r="AK30">
        <v>11.148000000000001</v>
      </c>
      <c r="AL30">
        <v>62.416799999999988</v>
      </c>
      <c r="AM30">
        <v>0</v>
      </c>
      <c r="AN30">
        <v>0</v>
      </c>
      <c r="AO30">
        <v>12.912479999999999</v>
      </c>
      <c r="AP30">
        <v>5.0635368000000005</v>
      </c>
      <c r="AQ30">
        <v>43.145960000000002</v>
      </c>
      <c r="AR30">
        <v>9.6975359999999995</v>
      </c>
      <c r="AS30">
        <v>7.0897420800000006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31.730541358665874</v>
      </c>
      <c r="BB30">
        <f t="shared" si="0"/>
        <v>926.89612645846887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160.78917776871401</v>
      </c>
      <c r="L31">
        <v>79.998291084992232</v>
      </c>
      <c r="M31">
        <v>31.893884892086334</v>
      </c>
      <c r="N31">
        <v>51.87943262411347</v>
      </c>
      <c r="O31">
        <v>73.287163899807652</v>
      </c>
      <c r="P31">
        <v>26.010597548518898</v>
      </c>
      <c r="Q31">
        <v>9.5805215742057843</v>
      </c>
      <c r="R31">
        <v>18.620626853658539</v>
      </c>
      <c r="S31">
        <v>11.592203017241379</v>
      </c>
      <c r="T31">
        <v>0</v>
      </c>
      <c r="U31">
        <v>50.72910366517479</v>
      </c>
      <c r="V31">
        <v>9.1029940119760493</v>
      </c>
      <c r="W31">
        <v>15.280267433155077</v>
      </c>
      <c r="X31">
        <v>64.786059760994476</v>
      </c>
      <c r="Y31">
        <v>0</v>
      </c>
      <c r="Z31">
        <v>2.8784289599999999</v>
      </c>
      <c r="AA31">
        <v>6.1413336000000012</v>
      </c>
      <c r="AB31">
        <v>5.7374452799999993</v>
      </c>
      <c r="AC31">
        <v>4.2505073280000012</v>
      </c>
      <c r="AD31">
        <v>16.050188044800002</v>
      </c>
      <c r="AE31">
        <v>21.712535395200003</v>
      </c>
      <c r="AF31">
        <v>19.8215</v>
      </c>
      <c r="AG31">
        <v>27.170389919999995</v>
      </c>
      <c r="AH31">
        <v>51.366416399999999</v>
      </c>
      <c r="AI31">
        <v>21.469501439999998</v>
      </c>
      <c r="AJ31">
        <v>0</v>
      </c>
      <c r="AK31">
        <v>11.148000000000001</v>
      </c>
      <c r="AL31">
        <v>62.416799999999988</v>
      </c>
      <c r="AM31">
        <v>0</v>
      </c>
      <c r="AN31">
        <v>0</v>
      </c>
      <c r="AO31">
        <v>12.912479999999999</v>
      </c>
      <c r="AP31">
        <v>5.0635368000000005</v>
      </c>
      <c r="AQ31">
        <v>43.145960000000002</v>
      </c>
      <c r="AR31">
        <v>9.6975359999999995</v>
      </c>
      <c r="AS31">
        <v>7.0897420800000006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30.836707553544372</v>
      </c>
      <c r="BB31">
        <f t="shared" si="0"/>
        <v>900.7859178290945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148.00638184810722</v>
      </c>
      <c r="L32">
        <v>71.950718535355904</v>
      </c>
      <c r="M32">
        <v>31.893884892086334</v>
      </c>
      <c r="N32">
        <v>51.87943262411347</v>
      </c>
      <c r="O32">
        <v>73.287163899807652</v>
      </c>
      <c r="P32">
        <v>26.010597548518898</v>
      </c>
      <c r="Q32">
        <v>9.5803294610778451</v>
      </c>
      <c r="R32">
        <v>18.619296207823229</v>
      </c>
      <c r="S32">
        <v>11.593288984263232</v>
      </c>
      <c r="T32">
        <v>0</v>
      </c>
      <c r="U32">
        <v>50.72910366517479</v>
      </c>
      <c r="V32">
        <v>9.1029940119760493</v>
      </c>
      <c r="W32">
        <v>15.280267433155077</v>
      </c>
      <c r="X32">
        <v>64.786059760994476</v>
      </c>
      <c r="Y32">
        <v>0</v>
      </c>
      <c r="Z32">
        <v>2.8784289599999999</v>
      </c>
      <c r="AA32">
        <v>6.1413336000000012</v>
      </c>
      <c r="AB32">
        <v>5.7374452799999993</v>
      </c>
      <c r="AC32">
        <v>4.2505073280000012</v>
      </c>
      <c r="AD32">
        <v>16.050188044800002</v>
      </c>
      <c r="AE32">
        <v>21.712535395200003</v>
      </c>
      <c r="AF32">
        <v>19.8215</v>
      </c>
      <c r="AG32">
        <v>27.170389919999995</v>
      </c>
      <c r="AH32">
        <v>49.910687999999993</v>
      </c>
      <c r="AI32">
        <v>21.469501439999998</v>
      </c>
      <c r="AJ32">
        <v>0</v>
      </c>
      <c r="AK32">
        <v>11.148000000000001</v>
      </c>
      <c r="AL32">
        <v>62.416799999999988</v>
      </c>
      <c r="AM32">
        <v>0</v>
      </c>
      <c r="AN32">
        <v>0</v>
      </c>
      <c r="AO32">
        <v>12.912479999999999</v>
      </c>
      <c r="AP32">
        <v>5.0635368000000005</v>
      </c>
      <c r="AQ32">
        <v>43.145960000000002</v>
      </c>
      <c r="AR32">
        <v>9.6975359999999995</v>
      </c>
      <c r="AS32">
        <v>7.0897420800000006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30.099024037736612</v>
      </c>
      <c r="BB32">
        <f t="shared" si="0"/>
        <v>879.23706768271757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102.00529398280801</v>
      </c>
      <c r="L33">
        <v>72.157739023234797</v>
      </c>
      <c r="M33">
        <v>31.893884892086334</v>
      </c>
      <c r="N33">
        <v>51.87943262411347</v>
      </c>
      <c r="O33">
        <v>73.287163899807652</v>
      </c>
      <c r="P33">
        <v>27.116984402079726</v>
      </c>
      <c r="Q33">
        <v>9.5803294610778451</v>
      </c>
      <c r="R33">
        <v>18.619296207823229</v>
      </c>
      <c r="S33">
        <v>11.593288984263232</v>
      </c>
      <c r="T33">
        <v>0</v>
      </c>
      <c r="U33">
        <v>51.226039857459426</v>
      </c>
      <c r="V33">
        <v>9.1029940119760493</v>
      </c>
      <c r="W33">
        <v>15.280267433155077</v>
      </c>
      <c r="X33">
        <v>64.786059760994476</v>
      </c>
      <c r="Y33">
        <v>0</v>
      </c>
      <c r="Z33">
        <v>2.8784289599999999</v>
      </c>
      <c r="AA33">
        <v>6.1413336000000012</v>
      </c>
      <c r="AB33">
        <v>5.7374452799999993</v>
      </c>
      <c r="AC33">
        <v>4.2505073280000012</v>
      </c>
      <c r="AD33">
        <v>16.050188044800002</v>
      </c>
      <c r="AE33">
        <v>21.712535395200003</v>
      </c>
      <c r="AF33">
        <v>19.8215</v>
      </c>
      <c r="AG33">
        <v>27.170389919999995</v>
      </c>
      <c r="AH33">
        <v>41.093133119999997</v>
      </c>
      <c r="AI33">
        <v>21.469501439999998</v>
      </c>
      <c r="AJ33">
        <v>0</v>
      </c>
      <c r="AK33">
        <v>11.148000000000001</v>
      </c>
      <c r="AL33">
        <v>62.416799999999988</v>
      </c>
      <c r="AM33">
        <v>0</v>
      </c>
      <c r="AN33">
        <v>0</v>
      </c>
      <c r="AO33">
        <v>12.912479999999999</v>
      </c>
      <c r="AP33">
        <v>5.0635368000000005</v>
      </c>
      <c r="AQ33">
        <v>43.145960000000002</v>
      </c>
      <c r="AR33">
        <v>14.546303999999999</v>
      </c>
      <c r="AS33">
        <v>8.2713657599999983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28.544055519662756</v>
      </c>
      <c r="BB33">
        <f t="shared" si="0"/>
        <v>833.81412866921653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108.00723395968048</v>
      </c>
      <c r="L34">
        <v>72.397282691074437</v>
      </c>
      <c r="M34">
        <v>31.893884892086334</v>
      </c>
      <c r="N34">
        <v>51.87943262411347</v>
      </c>
      <c r="O34">
        <v>73.287163899807652</v>
      </c>
      <c r="P34">
        <v>27.116984402079726</v>
      </c>
      <c r="Q34">
        <v>9.5803294610778451</v>
      </c>
      <c r="R34">
        <v>18.619296207823229</v>
      </c>
      <c r="S34">
        <v>11.593288984263232</v>
      </c>
      <c r="T34">
        <v>0</v>
      </c>
      <c r="U34">
        <v>51.226039857459426</v>
      </c>
      <c r="V34">
        <v>9.1029940119760493</v>
      </c>
      <c r="W34">
        <v>15.280267433155077</v>
      </c>
      <c r="X34">
        <v>64.786059760994476</v>
      </c>
      <c r="Y34">
        <v>0</v>
      </c>
      <c r="Z34">
        <v>2.8784289599999999</v>
      </c>
      <c r="AA34">
        <v>0</v>
      </c>
      <c r="AB34">
        <v>5.7374452799999993</v>
      </c>
      <c r="AC34">
        <v>4.2505073280000012</v>
      </c>
      <c r="AD34">
        <v>16.071074640000003</v>
      </c>
      <c r="AE34">
        <v>21.712535395200003</v>
      </c>
      <c r="AF34">
        <v>19.8215</v>
      </c>
      <c r="AG34">
        <v>27.170389919999995</v>
      </c>
      <c r="AH34">
        <v>30.819849840000003</v>
      </c>
      <c r="AI34">
        <v>6.7092192000000006</v>
      </c>
      <c r="AJ34">
        <v>0</v>
      </c>
      <c r="AK34">
        <v>11.148000000000001</v>
      </c>
      <c r="AL34">
        <v>62.416799999999988</v>
      </c>
      <c r="AM34">
        <v>0</v>
      </c>
      <c r="AN34">
        <v>0</v>
      </c>
      <c r="AO34">
        <v>12.912479999999999</v>
      </c>
      <c r="AP34">
        <v>5.0635368000000005</v>
      </c>
      <c r="AQ34">
        <v>43.145960000000002</v>
      </c>
      <c r="AR34">
        <v>14.546303999999999</v>
      </c>
      <c r="AS34">
        <v>8.2713657599999983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27.719450828809705</v>
      </c>
      <c r="BB34">
        <f t="shared" si="0"/>
        <v>809.72620447998145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118.0054918290695</v>
      </c>
      <c r="L35">
        <v>71.857918949148583</v>
      </c>
      <c r="M35">
        <v>31.893884892086334</v>
      </c>
      <c r="N35">
        <v>51.87943262411347</v>
      </c>
      <c r="O35">
        <v>73.287163899807652</v>
      </c>
      <c r="P35">
        <v>27.116984402079726</v>
      </c>
      <c r="Q35">
        <v>9.5803294610778451</v>
      </c>
      <c r="R35">
        <v>18.619296207823229</v>
      </c>
      <c r="S35">
        <v>11.593288984263232</v>
      </c>
      <c r="T35">
        <v>0</v>
      </c>
      <c r="U35">
        <v>51.226039857459426</v>
      </c>
      <c r="V35">
        <v>9.4130237913485999</v>
      </c>
      <c r="W35">
        <v>15.277055533980581</v>
      </c>
      <c r="X35">
        <v>64.784362557491448</v>
      </c>
      <c r="Y35">
        <v>0</v>
      </c>
      <c r="Z35">
        <v>2.8784289599999999</v>
      </c>
      <c r="AA35">
        <v>0</v>
      </c>
      <c r="AB35">
        <v>5.7374452799999993</v>
      </c>
      <c r="AC35">
        <v>4.2505073280000012</v>
      </c>
      <c r="AD35">
        <v>16.071074640000003</v>
      </c>
      <c r="AE35">
        <v>21.712535395200003</v>
      </c>
      <c r="AF35">
        <v>19.8215</v>
      </c>
      <c r="AG35">
        <v>27.170389919999995</v>
      </c>
      <c r="AH35">
        <v>29.114568000000002</v>
      </c>
      <c r="AI35">
        <v>1.3977540000000004</v>
      </c>
      <c r="AJ35">
        <v>0</v>
      </c>
      <c r="AK35">
        <v>11.148000000000001</v>
      </c>
      <c r="AL35">
        <v>45.078800000000001</v>
      </c>
      <c r="AM35">
        <v>0</v>
      </c>
      <c r="AN35">
        <v>0</v>
      </c>
      <c r="AO35">
        <v>12.912479999999999</v>
      </c>
      <c r="AP35">
        <v>5.0635368000000005</v>
      </c>
      <c r="AQ35">
        <v>43.145960000000002</v>
      </c>
      <c r="AR35">
        <v>12.606796800000001</v>
      </c>
      <c r="AS35">
        <v>7.6805539200000004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27.152743849091138</v>
      </c>
      <c r="BB35">
        <f t="shared" si="0"/>
        <v>793.17186018385837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116.00622250323322</v>
      </c>
      <c r="L36">
        <v>71.857918949148583</v>
      </c>
      <c r="M36">
        <v>31.893884892086334</v>
      </c>
      <c r="N36">
        <v>51.87943262411347</v>
      </c>
      <c r="O36">
        <v>73.287163899807652</v>
      </c>
      <c r="P36">
        <v>27.116984402079726</v>
      </c>
      <c r="Q36">
        <v>9.5803294610778451</v>
      </c>
      <c r="R36">
        <v>18.619296207823229</v>
      </c>
      <c r="S36">
        <v>11.593288984263232</v>
      </c>
      <c r="T36">
        <v>0</v>
      </c>
      <c r="U36">
        <v>51.226039857459426</v>
      </c>
      <c r="V36">
        <v>9.1029083612040136</v>
      </c>
      <c r="W36">
        <v>15.277055533980581</v>
      </c>
      <c r="X36">
        <v>64.784362557491448</v>
      </c>
      <c r="Y36">
        <v>0</v>
      </c>
      <c r="Z36">
        <v>2.8784289599999999</v>
      </c>
      <c r="AA36">
        <v>0</v>
      </c>
      <c r="AB36">
        <v>5.7374452799999993</v>
      </c>
      <c r="AC36">
        <v>4.2505073280000012</v>
      </c>
      <c r="AD36">
        <v>16.071074640000003</v>
      </c>
      <c r="AE36">
        <v>21.712535395200003</v>
      </c>
      <c r="AF36">
        <v>19.8215</v>
      </c>
      <c r="AG36">
        <v>27.170389919999995</v>
      </c>
      <c r="AH36">
        <v>29.114568000000002</v>
      </c>
      <c r="AI36">
        <v>1.3977540000000004</v>
      </c>
      <c r="AJ36">
        <v>0</v>
      </c>
      <c r="AK36">
        <v>11.148000000000001</v>
      </c>
      <c r="AL36">
        <v>43.344999999999999</v>
      </c>
      <c r="AM36">
        <v>0</v>
      </c>
      <c r="AN36">
        <v>0</v>
      </c>
      <c r="AO36">
        <v>12.912479999999999</v>
      </c>
      <c r="AP36">
        <v>5.0635368000000005</v>
      </c>
      <c r="AQ36">
        <v>35.809400000000004</v>
      </c>
      <c r="AR36">
        <v>12.606796800000001</v>
      </c>
      <c r="AS36">
        <v>7.6805539200000004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26.776075005428297</v>
      </c>
      <c r="BB36">
        <f t="shared" si="0"/>
        <v>782.16878427154029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118.0054918290695</v>
      </c>
      <c r="L37">
        <v>71.857918949148583</v>
      </c>
      <c r="M37">
        <v>31.893884892086334</v>
      </c>
      <c r="N37">
        <v>51.87943262411347</v>
      </c>
      <c r="O37">
        <v>73.287163899807652</v>
      </c>
      <c r="P37">
        <v>27.529498552445993</v>
      </c>
      <c r="Q37">
        <v>9.5803294610778451</v>
      </c>
      <c r="R37">
        <v>18.619296207823229</v>
      </c>
      <c r="S37">
        <v>11.593288984263232</v>
      </c>
      <c r="T37">
        <v>0</v>
      </c>
      <c r="U37">
        <v>51.226039857459426</v>
      </c>
      <c r="V37">
        <v>9.1029083612040136</v>
      </c>
      <c r="W37">
        <v>15.277055533980581</v>
      </c>
      <c r="X37">
        <v>64.784362557491448</v>
      </c>
      <c r="Y37">
        <v>0</v>
      </c>
      <c r="Z37">
        <v>2.8784289599999999</v>
      </c>
      <c r="AA37">
        <v>0</v>
      </c>
      <c r="AB37">
        <v>5.7374452799999993</v>
      </c>
      <c r="AC37">
        <v>4.2505073280000012</v>
      </c>
      <c r="AD37">
        <v>16.071074640000003</v>
      </c>
      <c r="AE37">
        <v>21.712535395200003</v>
      </c>
      <c r="AF37">
        <v>19.8215</v>
      </c>
      <c r="AG37">
        <v>27.170389919999995</v>
      </c>
      <c r="AH37">
        <v>41.093133119999997</v>
      </c>
      <c r="AI37">
        <v>6.1501176000000006</v>
      </c>
      <c r="AJ37">
        <v>0</v>
      </c>
      <c r="AK37">
        <v>11.148000000000001</v>
      </c>
      <c r="AL37">
        <v>43.344999999999999</v>
      </c>
      <c r="AM37">
        <v>0</v>
      </c>
      <c r="AN37">
        <v>0</v>
      </c>
      <c r="AO37">
        <v>12.783355200000003</v>
      </c>
      <c r="AP37">
        <v>5.0635368000000005</v>
      </c>
      <c r="AQ37">
        <v>32.359470000000002</v>
      </c>
      <c r="AR37">
        <v>9.6975359999999995</v>
      </c>
      <c r="AS37">
        <v>7.0897420800000006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27.17537915619031</v>
      </c>
      <c r="BB37">
        <f t="shared" si="0"/>
        <v>793.83306487698098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100.00611294155686</v>
      </c>
      <c r="L38">
        <v>71.857918949148583</v>
      </c>
      <c r="M38">
        <v>31.893884892086334</v>
      </c>
      <c r="N38">
        <v>51.87943262411347</v>
      </c>
      <c r="O38">
        <v>73.287163899807652</v>
      </c>
      <c r="P38">
        <v>27.529498552445993</v>
      </c>
      <c r="Q38">
        <v>9.5803294610778451</v>
      </c>
      <c r="R38">
        <v>18.619296207823229</v>
      </c>
      <c r="S38">
        <v>11.593288984263232</v>
      </c>
      <c r="T38">
        <v>0</v>
      </c>
      <c r="U38">
        <v>51.226039857459426</v>
      </c>
      <c r="V38">
        <v>9.1029083612040136</v>
      </c>
      <c r="W38">
        <v>15.277055533980581</v>
      </c>
      <c r="X38">
        <v>64.784362557491448</v>
      </c>
      <c r="Y38">
        <v>0</v>
      </c>
      <c r="Z38">
        <v>2.8784289599999999</v>
      </c>
      <c r="AA38">
        <v>0</v>
      </c>
      <c r="AB38">
        <v>5.7374452799999993</v>
      </c>
      <c r="AC38">
        <v>4.2505073280000012</v>
      </c>
      <c r="AD38">
        <v>16.071074640000003</v>
      </c>
      <c r="AE38">
        <v>21.712535395200003</v>
      </c>
      <c r="AF38">
        <v>19.8215</v>
      </c>
      <c r="AG38">
        <v>27.170389919999995</v>
      </c>
      <c r="AH38">
        <v>41.093133119999997</v>
      </c>
      <c r="AI38">
        <v>6.1501176000000006</v>
      </c>
      <c r="AJ38">
        <v>0</v>
      </c>
      <c r="AK38">
        <v>11.148000000000001</v>
      </c>
      <c r="AL38">
        <v>43.344999999999999</v>
      </c>
      <c r="AM38">
        <v>0</v>
      </c>
      <c r="AN38">
        <v>0</v>
      </c>
      <c r="AO38">
        <v>12.783355200000003</v>
      </c>
      <c r="AP38">
        <v>5.0635368000000005</v>
      </c>
      <c r="AQ38">
        <v>32.359470000000002</v>
      </c>
      <c r="AR38">
        <v>9.6975359999999995</v>
      </c>
      <c r="AS38">
        <v>7.0897420800000006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26.579599706395349</v>
      </c>
      <c r="BB38">
        <f t="shared" si="0"/>
        <v>776.42946543926325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136.00677012364372</v>
      </c>
      <c r="L39">
        <v>71.857918949148583</v>
      </c>
      <c r="M39">
        <v>31.893884892086334</v>
      </c>
      <c r="N39">
        <v>51.87943262411347</v>
      </c>
      <c r="O39">
        <v>73.287163899807652</v>
      </c>
      <c r="P39">
        <v>27.529498552445993</v>
      </c>
      <c r="Q39">
        <v>9.5803294610778451</v>
      </c>
      <c r="R39">
        <v>18.619296207823229</v>
      </c>
      <c r="S39">
        <v>11.593288984263232</v>
      </c>
      <c r="T39">
        <v>0</v>
      </c>
      <c r="U39">
        <v>51.226039857459426</v>
      </c>
      <c r="V39">
        <v>9.1029083612040136</v>
      </c>
      <c r="W39">
        <v>15.277055533980581</v>
      </c>
      <c r="X39">
        <v>64.784362557491448</v>
      </c>
      <c r="Y39">
        <v>0</v>
      </c>
      <c r="Z39">
        <v>2.8784289599999999</v>
      </c>
      <c r="AA39">
        <v>0</v>
      </c>
      <c r="AB39">
        <v>5.7374452799999993</v>
      </c>
      <c r="AC39">
        <v>4.2505073280000012</v>
      </c>
      <c r="AD39">
        <v>16.071074640000003</v>
      </c>
      <c r="AE39">
        <v>21.712535395200003</v>
      </c>
      <c r="AF39">
        <v>19.8215</v>
      </c>
      <c r="AG39">
        <v>27.170389919999995</v>
      </c>
      <c r="AH39">
        <v>41.093133119999997</v>
      </c>
      <c r="AI39">
        <v>6.1501176000000006</v>
      </c>
      <c r="AJ39">
        <v>0</v>
      </c>
      <c r="AK39">
        <v>11.148000000000001</v>
      </c>
      <c r="AL39">
        <v>43.344999999999999</v>
      </c>
      <c r="AM39">
        <v>0</v>
      </c>
      <c r="AN39">
        <v>0</v>
      </c>
      <c r="AO39">
        <v>12.783355200000003</v>
      </c>
      <c r="AP39">
        <v>5.0635368000000005</v>
      </c>
      <c r="AQ39">
        <v>32.359470000000002</v>
      </c>
      <c r="AR39">
        <v>9.6975359999999995</v>
      </c>
      <c r="AS39">
        <v>7.0897420800000006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27.771221474470408</v>
      </c>
      <c r="BB39">
        <f t="shared" si="0"/>
        <v>811.23850085327513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151.00629291411397</v>
      </c>
      <c r="L40">
        <v>67.700595056454063</v>
      </c>
      <c r="M40">
        <v>31.893884892086334</v>
      </c>
      <c r="N40">
        <v>51.87943262411347</v>
      </c>
      <c r="O40">
        <v>73.287163899807652</v>
      </c>
      <c r="P40">
        <v>27.529498552445993</v>
      </c>
      <c r="Q40">
        <v>9.5803294610778451</v>
      </c>
      <c r="R40">
        <v>18.619296207823229</v>
      </c>
      <c r="S40">
        <v>11.593288984263232</v>
      </c>
      <c r="T40">
        <v>0</v>
      </c>
      <c r="U40">
        <v>51.226039857459426</v>
      </c>
      <c r="V40">
        <v>9.1029083612040136</v>
      </c>
      <c r="W40">
        <v>15.277055533980581</v>
      </c>
      <c r="X40">
        <v>64.784362557491448</v>
      </c>
      <c r="Y40">
        <v>0</v>
      </c>
      <c r="Z40">
        <v>2.8784289599999999</v>
      </c>
      <c r="AA40">
        <v>0</v>
      </c>
      <c r="AB40">
        <v>5.7374452799999993</v>
      </c>
      <c r="AC40">
        <v>4.2505073280000012</v>
      </c>
      <c r="AD40">
        <v>16.071074640000003</v>
      </c>
      <c r="AE40">
        <v>21.712535395200003</v>
      </c>
      <c r="AF40">
        <v>19.8215</v>
      </c>
      <c r="AG40">
        <v>27.170389919999995</v>
      </c>
      <c r="AH40">
        <v>41.093133119999997</v>
      </c>
      <c r="AI40">
        <v>6.1501176000000006</v>
      </c>
      <c r="AJ40">
        <v>0</v>
      </c>
      <c r="AK40">
        <v>11.148000000000001</v>
      </c>
      <c r="AL40">
        <v>43.344999999999999</v>
      </c>
      <c r="AM40">
        <v>0</v>
      </c>
      <c r="AN40">
        <v>0</v>
      </c>
      <c r="AO40">
        <v>12.783355200000003</v>
      </c>
      <c r="AP40">
        <v>5.0635368000000005</v>
      </c>
      <c r="AQ40">
        <v>32.359470000000002</v>
      </c>
      <c r="AR40">
        <v>9.6975359999999995</v>
      </c>
      <c r="AS40">
        <v>7.0897420800000006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28.130098277662228</v>
      </c>
      <c r="BB40">
        <f t="shared" si="0"/>
        <v>821.72182294785898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159.00710042044702</v>
      </c>
      <c r="L41">
        <v>67.680343413307256</v>
      </c>
      <c r="M41">
        <v>31.893884892086334</v>
      </c>
      <c r="N41">
        <v>51.87943262411347</v>
      </c>
      <c r="O41">
        <v>73.287163899807652</v>
      </c>
      <c r="P41">
        <v>27.529498552445993</v>
      </c>
      <c r="Q41">
        <v>9.5803294610778451</v>
      </c>
      <c r="R41">
        <v>18.619296207823229</v>
      </c>
      <c r="S41">
        <v>11.593288984263232</v>
      </c>
      <c r="T41">
        <v>0</v>
      </c>
      <c r="U41">
        <v>51.226039857459426</v>
      </c>
      <c r="V41">
        <v>9.1029083612040136</v>
      </c>
      <c r="W41">
        <v>15.277055533980581</v>
      </c>
      <c r="X41">
        <v>64.784362557491448</v>
      </c>
      <c r="Y41">
        <v>0</v>
      </c>
      <c r="Z41">
        <v>2.8784289599999999</v>
      </c>
      <c r="AA41">
        <v>0</v>
      </c>
      <c r="AB41">
        <v>5.7374452799999993</v>
      </c>
      <c r="AC41">
        <v>4.2505073280000012</v>
      </c>
      <c r="AD41">
        <v>16.071074640000003</v>
      </c>
      <c r="AE41">
        <v>21.712535395200003</v>
      </c>
      <c r="AF41">
        <v>19.8215</v>
      </c>
      <c r="AG41">
        <v>27.170389919999995</v>
      </c>
      <c r="AH41">
        <v>41.093133119999997</v>
      </c>
      <c r="AI41">
        <v>6.1501176000000006</v>
      </c>
      <c r="AJ41">
        <v>0</v>
      </c>
      <c r="AK41">
        <v>11.148000000000001</v>
      </c>
      <c r="AL41">
        <v>43.344999999999999</v>
      </c>
      <c r="AM41">
        <v>0</v>
      </c>
      <c r="AN41">
        <v>0</v>
      </c>
      <c r="AO41">
        <v>10.329984000000001</v>
      </c>
      <c r="AP41">
        <v>5.0635368000000005</v>
      </c>
      <c r="AQ41">
        <v>32.359470000000002</v>
      </c>
      <c r="AR41">
        <v>23.274086400000002</v>
      </c>
      <c r="AS41">
        <v>14.297646528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29.001013431673535</v>
      </c>
      <c r="BB41">
        <f t="shared" si="0"/>
        <v>847.16254730503397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159.00710042044702</v>
      </c>
      <c r="L42">
        <v>67.680493163103421</v>
      </c>
      <c r="M42">
        <v>31.893884892086334</v>
      </c>
      <c r="N42">
        <v>51.87943262411347</v>
      </c>
      <c r="O42">
        <v>73.287163899807652</v>
      </c>
      <c r="P42">
        <v>27.529498552445993</v>
      </c>
      <c r="Q42">
        <v>9.5803294610778451</v>
      </c>
      <c r="R42">
        <v>18.619296207823229</v>
      </c>
      <c r="S42">
        <v>11.593288984263232</v>
      </c>
      <c r="T42">
        <v>0</v>
      </c>
      <c r="U42">
        <v>51.226039857459426</v>
      </c>
      <c r="V42">
        <v>9.1029083612040136</v>
      </c>
      <c r="W42">
        <v>15.277055533980581</v>
      </c>
      <c r="X42">
        <v>64.784362557491448</v>
      </c>
      <c r="Y42">
        <v>0</v>
      </c>
      <c r="Z42">
        <v>2.8784289599999999</v>
      </c>
      <c r="AA42">
        <v>0</v>
      </c>
      <c r="AB42">
        <v>5.7374452799999993</v>
      </c>
      <c r="AC42">
        <v>4.2505073280000012</v>
      </c>
      <c r="AD42">
        <v>16.071074640000003</v>
      </c>
      <c r="AE42">
        <v>21.712535395200003</v>
      </c>
      <c r="AF42">
        <v>19.8215</v>
      </c>
      <c r="AG42">
        <v>27.170389919999995</v>
      </c>
      <c r="AH42">
        <v>41.093133119999997</v>
      </c>
      <c r="AI42">
        <v>6.1501176000000006</v>
      </c>
      <c r="AJ42">
        <v>0</v>
      </c>
      <c r="AK42">
        <v>11.148000000000001</v>
      </c>
      <c r="AL42">
        <v>43.344999999999999</v>
      </c>
      <c r="AM42">
        <v>0</v>
      </c>
      <c r="AN42">
        <v>0</v>
      </c>
      <c r="AO42">
        <v>10.329984000000001</v>
      </c>
      <c r="AP42">
        <v>5.0635368000000005</v>
      </c>
      <c r="AQ42">
        <v>32.359470000000002</v>
      </c>
      <c r="AR42">
        <v>23.274086400000002</v>
      </c>
      <c r="AS42">
        <v>14.297646528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29.001018413110394</v>
      </c>
      <c r="BB42">
        <f t="shared" si="0"/>
        <v>847.16269207339326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159.00710042044702</v>
      </c>
      <c r="L43">
        <v>67.680493163103421</v>
      </c>
      <c r="M43">
        <v>31.893884892086334</v>
      </c>
      <c r="N43">
        <v>51.87943262411347</v>
      </c>
      <c r="O43">
        <v>73.287163899807652</v>
      </c>
      <c r="P43">
        <v>27.529498552445993</v>
      </c>
      <c r="Q43">
        <v>9.5803294610778451</v>
      </c>
      <c r="R43">
        <v>18.619296207823229</v>
      </c>
      <c r="S43">
        <v>11.593288984263232</v>
      </c>
      <c r="T43">
        <v>0</v>
      </c>
      <c r="U43">
        <v>51.226039857459426</v>
      </c>
      <c r="V43">
        <v>9.1029083612040136</v>
      </c>
      <c r="W43">
        <v>15.277055533980581</v>
      </c>
      <c r="X43">
        <v>64.784362557491448</v>
      </c>
      <c r="Y43">
        <v>0</v>
      </c>
      <c r="Z43">
        <v>2.8784289599999999</v>
      </c>
      <c r="AA43">
        <v>0</v>
      </c>
      <c r="AB43">
        <v>5.7374452799999993</v>
      </c>
      <c r="AC43">
        <v>4.2505073280000012</v>
      </c>
      <c r="AD43">
        <v>16.071074640000003</v>
      </c>
      <c r="AE43">
        <v>21.712535395200003</v>
      </c>
      <c r="AF43">
        <v>19.8215</v>
      </c>
      <c r="AG43">
        <v>27.170389919999995</v>
      </c>
      <c r="AH43">
        <v>41.093133119999997</v>
      </c>
      <c r="AI43">
        <v>6.1501176000000006</v>
      </c>
      <c r="AJ43">
        <v>0</v>
      </c>
      <c r="AK43">
        <v>11.148000000000001</v>
      </c>
      <c r="AL43">
        <v>43.344999999999999</v>
      </c>
      <c r="AM43">
        <v>0</v>
      </c>
      <c r="AN43">
        <v>0</v>
      </c>
      <c r="AO43">
        <v>10.329984000000001</v>
      </c>
      <c r="AP43">
        <v>5.0635368000000005</v>
      </c>
      <c r="AQ43">
        <v>21.572980000000001</v>
      </c>
      <c r="AR43">
        <v>9.6975359999999995</v>
      </c>
      <c r="AS43">
        <v>14.297646528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28.194601933027855</v>
      </c>
      <c r="BB43">
        <f t="shared" si="0"/>
        <v>823.60606815347592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159.00710042044702</v>
      </c>
      <c r="L44">
        <v>67.680493163103421</v>
      </c>
      <c r="M44">
        <v>31.893884892086334</v>
      </c>
      <c r="N44">
        <v>51.87943262411347</v>
      </c>
      <c r="O44">
        <v>73.287163899807652</v>
      </c>
      <c r="P44">
        <v>27.529498552445993</v>
      </c>
      <c r="Q44">
        <v>9.5803294610778451</v>
      </c>
      <c r="R44">
        <v>18.619296207823229</v>
      </c>
      <c r="S44">
        <v>11.593288984263232</v>
      </c>
      <c r="T44">
        <v>0</v>
      </c>
      <c r="U44">
        <v>51.226039857459426</v>
      </c>
      <c r="V44">
        <v>9.1029083612040136</v>
      </c>
      <c r="W44">
        <v>15.277055533980581</v>
      </c>
      <c r="X44">
        <v>64.784362557491448</v>
      </c>
      <c r="Y44">
        <v>0</v>
      </c>
      <c r="Z44">
        <v>2.8784289599999999</v>
      </c>
      <c r="AA44">
        <v>0</v>
      </c>
      <c r="AB44">
        <v>11.568563136</v>
      </c>
      <c r="AC44">
        <v>8.5010146560000006</v>
      </c>
      <c r="AD44">
        <v>16.071074640000003</v>
      </c>
      <c r="AE44">
        <v>21.712535395200003</v>
      </c>
      <c r="AF44">
        <v>19.8215</v>
      </c>
      <c r="AG44">
        <v>27.170389919999995</v>
      </c>
      <c r="AH44">
        <v>41.093133119999997</v>
      </c>
      <c r="AI44">
        <v>6.1501176000000006</v>
      </c>
      <c r="AJ44">
        <v>0</v>
      </c>
      <c r="AK44">
        <v>11.148000000000001</v>
      </c>
      <c r="AL44">
        <v>43.344999999999999</v>
      </c>
      <c r="AM44">
        <v>0</v>
      </c>
      <c r="AN44">
        <v>0</v>
      </c>
      <c r="AO44">
        <v>10.329984000000001</v>
      </c>
      <c r="AP44">
        <v>5.0635368000000005</v>
      </c>
      <c r="AQ44">
        <v>21.572980000000001</v>
      </c>
      <c r="AR44">
        <v>9.6975359999999995</v>
      </c>
      <c r="AS44">
        <v>14.297646528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28.528303457827853</v>
      </c>
      <c r="BB44">
        <f t="shared" si="0"/>
        <v>833.35399181267587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159.00710042044702</v>
      </c>
      <c r="L45">
        <v>67.680493163103421</v>
      </c>
      <c r="M45">
        <v>31.893884892086334</v>
      </c>
      <c r="N45">
        <v>51.87943262411347</v>
      </c>
      <c r="O45">
        <v>73.287163899807652</v>
      </c>
      <c r="P45">
        <v>27.529498552445993</v>
      </c>
      <c r="Q45">
        <v>9.5803294610778451</v>
      </c>
      <c r="R45">
        <v>18.619296207823229</v>
      </c>
      <c r="S45">
        <v>11.593288984263232</v>
      </c>
      <c r="T45">
        <v>0</v>
      </c>
      <c r="U45">
        <v>51.226039857459426</v>
      </c>
      <c r="V45">
        <v>9.1029083612040136</v>
      </c>
      <c r="W45">
        <v>15.277055533980581</v>
      </c>
      <c r="X45">
        <v>64.784362557491448</v>
      </c>
      <c r="Y45">
        <v>0</v>
      </c>
      <c r="Z45">
        <v>2.8784289599999999</v>
      </c>
      <c r="AA45">
        <v>0</v>
      </c>
      <c r="AB45">
        <v>11.568563136</v>
      </c>
      <c r="AC45">
        <v>8.5010146560000006</v>
      </c>
      <c r="AD45">
        <v>16.071074640000003</v>
      </c>
      <c r="AE45">
        <v>21.712535395200003</v>
      </c>
      <c r="AF45">
        <v>19.8215</v>
      </c>
      <c r="AG45">
        <v>27.170389919999995</v>
      </c>
      <c r="AH45">
        <v>41.093133119999997</v>
      </c>
      <c r="AI45">
        <v>6.1501176000000006</v>
      </c>
      <c r="AJ45">
        <v>0</v>
      </c>
      <c r="AK45">
        <v>11.148000000000001</v>
      </c>
      <c r="AL45">
        <v>35.542899999999996</v>
      </c>
      <c r="AM45">
        <v>0</v>
      </c>
      <c r="AN45">
        <v>0</v>
      </c>
      <c r="AO45">
        <v>10.329984000000001</v>
      </c>
      <c r="AP45">
        <v>5.0635368000000005</v>
      </c>
      <c r="AQ45">
        <v>21.572980000000001</v>
      </c>
      <c r="AR45">
        <v>9.6975359999999995</v>
      </c>
      <c r="AS45">
        <v>6.9715797119999996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28.027560937819587</v>
      </c>
      <c r="BB45">
        <f t="shared" si="0"/>
        <v>818.72656751668421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159.00710042044702</v>
      </c>
      <c r="L46">
        <v>67.680493163103421</v>
      </c>
      <c r="M46">
        <v>31.893884892086334</v>
      </c>
      <c r="N46">
        <v>51.87943262411347</v>
      </c>
      <c r="O46">
        <v>73.287163899807652</v>
      </c>
      <c r="P46">
        <v>27.529498552445993</v>
      </c>
      <c r="Q46">
        <v>9.5803294610778451</v>
      </c>
      <c r="R46">
        <v>18.619296207823229</v>
      </c>
      <c r="S46">
        <v>11.593288984263232</v>
      </c>
      <c r="T46">
        <v>0</v>
      </c>
      <c r="U46">
        <v>51.226039857459426</v>
      </c>
      <c r="V46">
        <v>9.1029083612040136</v>
      </c>
      <c r="W46">
        <v>15.277055533980581</v>
      </c>
      <c r="X46">
        <v>64.784362557491448</v>
      </c>
      <c r="Y46">
        <v>0</v>
      </c>
      <c r="Z46">
        <v>2.8784289599999999</v>
      </c>
      <c r="AA46">
        <v>0</v>
      </c>
      <c r="AB46">
        <v>11.568563136</v>
      </c>
      <c r="AC46">
        <v>8.5010146560000006</v>
      </c>
      <c r="AD46">
        <v>16.071074640000003</v>
      </c>
      <c r="AE46">
        <v>21.712535395200003</v>
      </c>
      <c r="AF46">
        <v>19.8215</v>
      </c>
      <c r="AG46">
        <v>27.170389919999995</v>
      </c>
      <c r="AH46">
        <v>41.093133119999997</v>
      </c>
      <c r="AI46">
        <v>6.1501176000000006</v>
      </c>
      <c r="AJ46">
        <v>0</v>
      </c>
      <c r="AK46">
        <v>11.148000000000001</v>
      </c>
      <c r="AL46">
        <v>35.542899999999996</v>
      </c>
      <c r="AM46">
        <v>0</v>
      </c>
      <c r="AN46">
        <v>0</v>
      </c>
      <c r="AO46">
        <v>10.329984000000001</v>
      </c>
      <c r="AP46">
        <v>5.0635368000000005</v>
      </c>
      <c r="AQ46">
        <v>21.572980000000001</v>
      </c>
      <c r="AR46">
        <v>9.6975359999999995</v>
      </c>
      <c r="AS46">
        <v>6.9715797119999996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28.027560937819587</v>
      </c>
      <c r="BB46">
        <f t="shared" si="0"/>
        <v>818.72656751668421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86.313342764830523</v>
      </c>
      <c r="L47">
        <v>65.00166030860332</v>
      </c>
      <c r="M47">
        <v>31.893884892086334</v>
      </c>
      <c r="N47">
        <v>51.87943262411347</v>
      </c>
      <c r="O47">
        <v>73.287163899807652</v>
      </c>
      <c r="P47">
        <v>27.52900452824586</v>
      </c>
      <c r="Q47">
        <v>4.104412416738568</v>
      </c>
      <c r="R47">
        <v>5.564681485157112</v>
      </c>
      <c r="S47">
        <v>4.0579559189580312</v>
      </c>
      <c r="T47">
        <v>0</v>
      </c>
      <c r="U47">
        <v>51.226039857459426</v>
      </c>
      <c r="V47">
        <v>9.1029083612040136</v>
      </c>
      <c r="W47">
        <v>15.277055533980581</v>
      </c>
      <c r="X47">
        <v>64.784362557491448</v>
      </c>
      <c r="Y47">
        <v>0</v>
      </c>
      <c r="Z47">
        <v>2.8784289599999999</v>
      </c>
      <c r="AA47">
        <v>0</v>
      </c>
      <c r="AB47">
        <v>11.568563136</v>
      </c>
      <c r="AC47">
        <v>8.5010146560000006</v>
      </c>
      <c r="AD47">
        <v>16.071074640000003</v>
      </c>
      <c r="AE47">
        <v>21.712535395200003</v>
      </c>
      <c r="AF47">
        <v>19.8215</v>
      </c>
      <c r="AG47">
        <v>27.170389919999995</v>
      </c>
      <c r="AH47">
        <v>41.093133119999997</v>
      </c>
      <c r="AI47">
        <v>6.1501176000000006</v>
      </c>
      <c r="AJ47">
        <v>0</v>
      </c>
      <c r="AK47">
        <v>11.148000000000001</v>
      </c>
      <c r="AL47">
        <v>35.542899999999996</v>
      </c>
      <c r="AM47">
        <v>0</v>
      </c>
      <c r="AN47">
        <v>0</v>
      </c>
      <c r="AO47">
        <v>10.329984000000001</v>
      </c>
      <c r="AP47">
        <v>5.0635368000000005</v>
      </c>
      <c r="AQ47">
        <v>21.572980000000001</v>
      </c>
      <c r="AR47">
        <v>9.6975359999999995</v>
      </c>
      <c r="AS47">
        <v>6.9715797119999996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24.669931349697876</v>
      </c>
      <c r="BB47">
        <f t="shared" si="0"/>
        <v>720.64524773817868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86.306250840836867</v>
      </c>
      <c r="L48">
        <v>65.00166030860332</v>
      </c>
      <c r="M48">
        <v>31.893884892086334</v>
      </c>
      <c r="N48">
        <v>51.87943262411347</v>
      </c>
      <c r="O48">
        <v>73.287163899807652</v>
      </c>
      <c r="P48">
        <v>27.52900452824586</v>
      </c>
      <c r="Q48">
        <v>4.104412416738568</v>
      </c>
      <c r="R48">
        <v>5.564681485157112</v>
      </c>
      <c r="S48">
        <v>4.0579559189580312</v>
      </c>
      <c r="T48">
        <v>0</v>
      </c>
      <c r="U48">
        <v>51.226039857459426</v>
      </c>
      <c r="V48">
        <v>9.1029083612040136</v>
      </c>
      <c r="W48">
        <v>15.277055533980581</v>
      </c>
      <c r="X48">
        <v>64.784362557491448</v>
      </c>
      <c r="Y48">
        <v>0</v>
      </c>
      <c r="Z48">
        <v>5.7568579199999999</v>
      </c>
      <c r="AA48">
        <v>0</v>
      </c>
      <c r="AB48">
        <v>11.568563136</v>
      </c>
      <c r="AC48">
        <v>8.5010146560000006</v>
      </c>
      <c r="AD48">
        <v>16.071074640000003</v>
      </c>
      <c r="AE48">
        <v>21.712535395200003</v>
      </c>
      <c r="AF48">
        <v>19.8215</v>
      </c>
      <c r="AG48">
        <v>27.170389919999995</v>
      </c>
      <c r="AH48">
        <v>41.093133119999997</v>
      </c>
      <c r="AI48">
        <v>6.1501176000000006</v>
      </c>
      <c r="AJ48">
        <v>0</v>
      </c>
      <c r="AK48">
        <v>11.148000000000001</v>
      </c>
      <c r="AL48">
        <v>35.542899999999996</v>
      </c>
      <c r="AM48">
        <v>0</v>
      </c>
      <c r="AN48">
        <v>0</v>
      </c>
      <c r="AO48">
        <v>10.329984000000001</v>
      </c>
      <c r="AP48">
        <v>5.0635368000000005</v>
      </c>
      <c r="AQ48">
        <v>21.572980000000001</v>
      </c>
      <c r="AR48">
        <v>9.6975359999999995</v>
      </c>
      <c r="AS48">
        <v>6.9715797119999996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24.764973183774991</v>
      </c>
      <c r="BB48">
        <f t="shared" si="0"/>
        <v>723.42154294010788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75.006399999999999</v>
      </c>
      <c r="L49">
        <v>65.00166030860332</v>
      </c>
      <c r="M49">
        <v>31.893884892086334</v>
      </c>
      <c r="N49">
        <v>51.87943262411347</v>
      </c>
      <c r="O49">
        <v>73.287163899807652</v>
      </c>
      <c r="P49">
        <v>27.52900452824586</v>
      </c>
      <c r="Q49">
        <v>4.1046795953408122</v>
      </c>
      <c r="R49">
        <v>5.9569018208144806</v>
      </c>
      <c r="S49">
        <v>4.0958010322580645</v>
      </c>
      <c r="T49">
        <v>0</v>
      </c>
      <c r="U49">
        <v>51.226039857459426</v>
      </c>
      <c r="V49">
        <v>9.1029083612040136</v>
      </c>
      <c r="W49">
        <v>15.277055533980581</v>
      </c>
      <c r="X49">
        <v>64.784362557491448</v>
      </c>
      <c r="Y49">
        <v>0</v>
      </c>
      <c r="Z49">
        <v>5.7568579199999999</v>
      </c>
      <c r="AA49">
        <v>0</v>
      </c>
      <c r="AB49">
        <v>11.568563136</v>
      </c>
      <c r="AC49">
        <v>8.5010146560000006</v>
      </c>
      <c r="AD49">
        <v>16.071074640000003</v>
      </c>
      <c r="AE49">
        <v>21.712535395200003</v>
      </c>
      <c r="AF49">
        <v>19.8215</v>
      </c>
      <c r="AG49">
        <v>27.170389919999995</v>
      </c>
      <c r="AH49">
        <v>41.093133119999997</v>
      </c>
      <c r="AI49">
        <v>6.1501176000000006</v>
      </c>
      <c r="AJ49">
        <v>0</v>
      </c>
      <c r="AK49">
        <v>11.148000000000001</v>
      </c>
      <c r="AL49">
        <v>35.542899999999996</v>
      </c>
      <c r="AM49">
        <v>0</v>
      </c>
      <c r="AN49">
        <v>0</v>
      </c>
      <c r="AO49">
        <v>10.329984000000001</v>
      </c>
      <c r="AP49">
        <v>5.0635368000000005</v>
      </c>
      <c r="AQ49">
        <v>21.572980000000001</v>
      </c>
      <c r="AR49">
        <v>9.6975359999999995</v>
      </c>
      <c r="AS49">
        <v>6.9715797119999996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24.405191763876573</v>
      </c>
      <c r="BB49">
        <f t="shared" si="0"/>
        <v>712.91180614672908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75.006399999999999</v>
      </c>
      <c r="L50">
        <v>65.00166030860332</v>
      </c>
      <c r="M50">
        <v>31.893884892086334</v>
      </c>
      <c r="N50">
        <v>51.87943262411347</v>
      </c>
      <c r="O50">
        <v>73.287163899807652</v>
      </c>
      <c r="P50">
        <v>27.52900452824586</v>
      </c>
      <c r="Q50">
        <v>4.1046795953408122</v>
      </c>
      <c r="R50">
        <v>5.9569018208144806</v>
      </c>
      <c r="S50">
        <v>4.0958010322580645</v>
      </c>
      <c r="T50">
        <v>0</v>
      </c>
      <c r="U50">
        <v>51.226039857459426</v>
      </c>
      <c r="V50">
        <v>9.1029083612040136</v>
      </c>
      <c r="W50">
        <v>15.277055533980581</v>
      </c>
      <c r="X50">
        <v>64.784362557491448</v>
      </c>
      <c r="Y50">
        <v>0</v>
      </c>
      <c r="Z50">
        <v>5.7568579199999999</v>
      </c>
      <c r="AA50">
        <v>0</v>
      </c>
      <c r="AB50">
        <v>11.568563136</v>
      </c>
      <c r="AC50">
        <v>8.5010146560000006</v>
      </c>
      <c r="AD50">
        <v>16.071074640000003</v>
      </c>
      <c r="AE50">
        <v>21.712535395200003</v>
      </c>
      <c r="AF50">
        <v>19.8215</v>
      </c>
      <c r="AG50">
        <v>27.170389919999995</v>
      </c>
      <c r="AH50">
        <v>41.093133119999997</v>
      </c>
      <c r="AI50">
        <v>6.1501176000000006</v>
      </c>
      <c r="AJ50">
        <v>0</v>
      </c>
      <c r="AK50">
        <v>11.148000000000001</v>
      </c>
      <c r="AL50">
        <v>35.542899999999996</v>
      </c>
      <c r="AM50">
        <v>0</v>
      </c>
      <c r="AN50">
        <v>0</v>
      </c>
      <c r="AO50">
        <v>10.329984000000001</v>
      </c>
      <c r="AP50">
        <v>5.0635368000000005</v>
      </c>
      <c r="AQ50">
        <v>21.572980000000001</v>
      </c>
      <c r="AR50">
        <v>9.6975359999999995</v>
      </c>
      <c r="AS50">
        <v>6.9715797119999996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24.405191763876573</v>
      </c>
      <c r="BB50">
        <f t="shared" si="0"/>
        <v>712.91180614672908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75.006399999999999</v>
      </c>
      <c r="L51">
        <v>65.00166030860332</v>
      </c>
      <c r="M51">
        <v>31.893884892086334</v>
      </c>
      <c r="N51">
        <v>51.87943262411347</v>
      </c>
      <c r="O51">
        <v>73.287163899807652</v>
      </c>
      <c r="P51">
        <v>27.52900452824586</v>
      </c>
      <c r="Q51">
        <v>4.1046795953408122</v>
      </c>
      <c r="R51">
        <v>5.9569018208144806</v>
      </c>
      <c r="S51">
        <v>4.0958010322580645</v>
      </c>
      <c r="T51">
        <v>0</v>
      </c>
      <c r="U51">
        <v>51.226039857459426</v>
      </c>
      <c r="V51">
        <v>9.1029083612040136</v>
      </c>
      <c r="W51">
        <v>15.277055533980581</v>
      </c>
      <c r="X51">
        <v>64.784362557491448</v>
      </c>
      <c r="Y51">
        <v>0</v>
      </c>
      <c r="Z51">
        <v>5.7568579199999999</v>
      </c>
      <c r="AA51">
        <v>0</v>
      </c>
      <c r="AB51">
        <v>17.352844703999999</v>
      </c>
      <c r="AC51">
        <v>12.751521984</v>
      </c>
      <c r="AD51">
        <v>16.071074640000003</v>
      </c>
      <c r="AE51">
        <v>21.712535395200003</v>
      </c>
      <c r="AF51">
        <v>19.8215</v>
      </c>
      <c r="AG51">
        <v>27.170389919999995</v>
      </c>
      <c r="AH51">
        <v>41.093133119999997</v>
      </c>
      <c r="AI51">
        <v>6.1501176000000006</v>
      </c>
      <c r="AJ51">
        <v>0</v>
      </c>
      <c r="AK51">
        <v>11.148000000000001</v>
      </c>
      <c r="AL51">
        <v>35.542899999999996</v>
      </c>
      <c r="AM51">
        <v>0</v>
      </c>
      <c r="AN51">
        <v>0</v>
      </c>
      <c r="AO51">
        <v>10.329984000000001</v>
      </c>
      <c r="AP51">
        <v>2.5317684000000003</v>
      </c>
      <c r="AQ51">
        <v>21.572980000000001</v>
      </c>
      <c r="AR51">
        <v>9.6975359999999995</v>
      </c>
      <c r="AS51">
        <v>7.0897420800000006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24.657452871876572</v>
      </c>
      <c r="BB51">
        <f t="shared" si="0"/>
        <v>720.28072790272915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75.006399999999999</v>
      </c>
      <c r="L52">
        <v>65.00166030860332</v>
      </c>
      <c r="M52">
        <v>31.893884892086334</v>
      </c>
      <c r="N52">
        <v>51.87943262411347</v>
      </c>
      <c r="O52">
        <v>73.287163899807652</v>
      </c>
      <c r="P52">
        <v>27.52900452824586</v>
      </c>
      <c r="Q52">
        <v>4.1046795953408122</v>
      </c>
      <c r="R52">
        <v>5.9569018208144806</v>
      </c>
      <c r="S52">
        <v>4.0958010322580645</v>
      </c>
      <c r="T52">
        <v>0</v>
      </c>
      <c r="U52">
        <v>51.226039857459426</v>
      </c>
      <c r="V52">
        <v>9.1029083612040136</v>
      </c>
      <c r="W52">
        <v>13.998461989881955</v>
      </c>
      <c r="X52">
        <v>64.784362557491448</v>
      </c>
      <c r="Y52">
        <v>0</v>
      </c>
      <c r="Z52">
        <v>5.7568579199999999</v>
      </c>
      <c r="AA52">
        <v>0</v>
      </c>
      <c r="AB52">
        <v>17.352844703999999</v>
      </c>
      <c r="AC52">
        <v>12.751521984</v>
      </c>
      <c r="AD52">
        <v>16.071074640000003</v>
      </c>
      <c r="AE52">
        <v>21.712535395200003</v>
      </c>
      <c r="AF52">
        <v>19.8215</v>
      </c>
      <c r="AG52">
        <v>27.170389919999995</v>
      </c>
      <c r="AH52">
        <v>41.093133119999997</v>
      </c>
      <c r="AI52">
        <v>6.1501176000000006</v>
      </c>
      <c r="AJ52">
        <v>0</v>
      </c>
      <c r="AK52">
        <v>11.148000000000001</v>
      </c>
      <c r="AL52">
        <v>35.542899999999996</v>
      </c>
      <c r="AM52">
        <v>0</v>
      </c>
      <c r="AN52">
        <v>0</v>
      </c>
      <c r="AO52">
        <v>10.329984000000001</v>
      </c>
      <c r="AP52">
        <v>2.5317684000000003</v>
      </c>
      <c r="AQ52">
        <v>21.572980000000001</v>
      </c>
      <c r="AR52">
        <v>9.6975359999999995</v>
      </c>
      <c r="AS52">
        <v>8.8621776000000008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24.67379934189486</v>
      </c>
      <c r="BB52">
        <f t="shared" si="0"/>
        <v>720.75822340861225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75.006399999999999</v>
      </c>
      <c r="L53">
        <v>65.00166030860332</v>
      </c>
      <c r="M53">
        <v>31.893884892086334</v>
      </c>
      <c r="N53">
        <v>51.87943262411347</v>
      </c>
      <c r="O53">
        <v>73.287163899807652</v>
      </c>
      <c r="P53">
        <v>27.52900452824586</v>
      </c>
      <c r="Q53">
        <v>4.1046795953408122</v>
      </c>
      <c r="R53">
        <v>5.9569018208144806</v>
      </c>
      <c r="S53">
        <v>4.0958010322580645</v>
      </c>
      <c r="T53">
        <v>0</v>
      </c>
      <c r="U53">
        <v>51.226039857459426</v>
      </c>
      <c r="V53">
        <v>9.1029083612040136</v>
      </c>
      <c r="W53">
        <v>4.9951325381679395</v>
      </c>
      <c r="X53">
        <v>64.784362557491448</v>
      </c>
      <c r="Y53">
        <v>0</v>
      </c>
      <c r="Z53">
        <v>5.7568579199999999</v>
      </c>
      <c r="AA53">
        <v>0</v>
      </c>
      <c r="AB53">
        <v>17.352844703999999</v>
      </c>
      <c r="AC53">
        <v>12.751521984</v>
      </c>
      <c r="AD53">
        <v>16.071074640000003</v>
      </c>
      <c r="AE53">
        <v>21.712535395200003</v>
      </c>
      <c r="AF53">
        <v>19.8215</v>
      </c>
      <c r="AG53">
        <v>27.170389919999995</v>
      </c>
      <c r="AH53">
        <v>41.093133119999997</v>
      </c>
      <c r="AI53">
        <v>0</v>
      </c>
      <c r="AJ53">
        <v>0</v>
      </c>
      <c r="AK53">
        <v>11.148000000000001</v>
      </c>
      <c r="AL53">
        <v>35.542899999999996</v>
      </c>
      <c r="AM53">
        <v>0</v>
      </c>
      <c r="AN53">
        <v>0</v>
      </c>
      <c r="AO53">
        <v>10.329984000000001</v>
      </c>
      <c r="AP53">
        <v>1.6315840800000001</v>
      </c>
      <c r="AQ53">
        <v>21.572980000000001</v>
      </c>
      <c r="AR53">
        <v>6.7882752000000011</v>
      </c>
      <c r="AS53">
        <v>7.0897420800000006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23.987460020150159</v>
      </c>
      <c r="BB53">
        <f t="shared" si="0"/>
        <v>700.70923503864287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75.006399999999999</v>
      </c>
      <c r="L54">
        <v>65.00166030860332</v>
      </c>
      <c r="M54">
        <v>31.893884892086334</v>
      </c>
      <c r="N54">
        <v>51.87943262411347</v>
      </c>
      <c r="O54">
        <v>73.287163899807652</v>
      </c>
      <c r="P54">
        <v>27.52900452824586</v>
      </c>
      <c r="Q54">
        <v>4.1046795953408122</v>
      </c>
      <c r="R54">
        <v>5.9569018208144806</v>
      </c>
      <c r="S54">
        <v>4.0958010322580645</v>
      </c>
      <c r="T54">
        <v>0</v>
      </c>
      <c r="U54">
        <v>51.226039857459426</v>
      </c>
      <c r="V54">
        <v>9.1029083612040136</v>
      </c>
      <c r="W54">
        <v>4.9951325381679395</v>
      </c>
      <c r="X54">
        <v>64.784362557491448</v>
      </c>
      <c r="Y54">
        <v>0</v>
      </c>
      <c r="Z54">
        <v>5.7568579199999999</v>
      </c>
      <c r="AA54">
        <v>0</v>
      </c>
      <c r="AB54">
        <v>17.352844703999999</v>
      </c>
      <c r="AC54">
        <v>12.751521984</v>
      </c>
      <c r="AD54">
        <v>16.071074640000003</v>
      </c>
      <c r="AE54">
        <v>21.712535395200003</v>
      </c>
      <c r="AF54">
        <v>19.8215</v>
      </c>
      <c r="AG54">
        <v>27.170389919999995</v>
      </c>
      <c r="AH54">
        <v>34.438374719999999</v>
      </c>
      <c r="AI54">
        <v>0</v>
      </c>
      <c r="AJ54">
        <v>0</v>
      </c>
      <c r="AK54">
        <v>11.148000000000001</v>
      </c>
      <c r="AL54">
        <v>35.542899999999996</v>
      </c>
      <c r="AM54">
        <v>0</v>
      </c>
      <c r="AN54">
        <v>0</v>
      </c>
      <c r="AO54">
        <v>10.329984000000001</v>
      </c>
      <c r="AP54">
        <v>4.1633524800000004</v>
      </c>
      <c r="AQ54">
        <v>21.572980000000001</v>
      </c>
      <c r="AR54">
        <v>6.7882752000000011</v>
      </c>
      <c r="AS54">
        <v>7.0897420800000006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23.850989160950164</v>
      </c>
      <c r="BB54">
        <f t="shared" si="0"/>
        <v>696.72271589784282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86.557762353609149</v>
      </c>
      <c r="L55">
        <v>65.000986855090204</v>
      </c>
      <c r="M55">
        <v>31.893884892086334</v>
      </c>
      <c r="N55">
        <v>51.87943262411347</v>
      </c>
      <c r="O55">
        <v>73.287163899807652</v>
      </c>
      <c r="P55">
        <v>27.52900452824586</v>
      </c>
      <c r="Q55">
        <v>4.1046795953408122</v>
      </c>
      <c r="R55">
        <v>5.9569018208144806</v>
      </c>
      <c r="S55">
        <v>4.0958010322580645</v>
      </c>
      <c r="T55">
        <v>0</v>
      </c>
      <c r="U55">
        <v>51.226039857459426</v>
      </c>
      <c r="V55">
        <v>9.1029083612040136</v>
      </c>
      <c r="W55">
        <v>4.9951325381679395</v>
      </c>
      <c r="X55">
        <v>64.784362557491448</v>
      </c>
      <c r="Y55">
        <v>0</v>
      </c>
      <c r="Z55">
        <v>5.7568579199999999</v>
      </c>
      <c r="AA55">
        <v>0</v>
      </c>
      <c r="AB55">
        <v>17.352844703999999</v>
      </c>
      <c r="AC55">
        <v>12.751521984</v>
      </c>
      <c r="AD55">
        <v>16.071074640000003</v>
      </c>
      <c r="AE55">
        <v>21.712535395200003</v>
      </c>
      <c r="AF55">
        <v>19.8215</v>
      </c>
      <c r="AG55">
        <v>27.170389919999995</v>
      </c>
      <c r="AH55">
        <v>30.819849840000003</v>
      </c>
      <c r="AI55">
        <v>0</v>
      </c>
      <c r="AJ55">
        <v>0</v>
      </c>
      <c r="AK55">
        <v>11.148000000000001</v>
      </c>
      <c r="AL55">
        <v>35.542899999999996</v>
      </c>
      <c r="AM55">
        <v>0</v>
      </c>
      <c r="AN55">
        <v>0</v>
      </c>
      <c r="AO55">
        <v>10.329984000000001</v>
      </c>
      <c r="AP55">
        <v>4.1633524800000004</v>
      </c>
      <c r="AQ55">
        <v>21.572980000000001</v>
      </c>
      <c r="AR55">
        <v>6.7882752000000011</v>
      </c>
      <c r="AS55">
        <v>6.9715797119999996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24.109631926056039</v>
      </c>
      <c r="BB55">
        <f t="shared" si="0"/>
        <v>704.27807478483294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86.548281362796033</v>
      </c>
      <c r="L56">
        <v>65.001231223836484</v>
      </c>
      <c r="M56">
        <v>31.893884892086334</v>
      </c>
      <c r="N56">
        <v>51.87943262411347</v>
      </c>
      <c r="O56">
        <v>73.287163899807652</v>
      </c>
      <c r="P56">
        <v>27.52900452824586</v>
      </c>
      <c r="Q56">
        <v>4.1046795953408122</v>
      </c>
      <c r="R56">
        <v>5.9569018208144806</v>
      </c>
      <c r="S56">
        <v>4.0958010322580645</v>
      </c>
      <c r="T56">
        <v>0</v>
      </c>
      <c r="U56">
        <v>51.226039857459426</v>
      </c>
      <c r="V56">
        <v>0</v>
      </c>
      <c r="W56">
        <v>4.9951325381679395</v>
      </c>
      <c r="X56">
        <v>48.012018155955836</v>
      </c>
      <c r="Y56">
        <v>0</v>
      </c>
      <c r="Z56">
        <v>5.7568579199999999</v>
      </c>
      <c r="AA56">
        <v>0</v>
      </c>
      <c r="AB56">
        <v>17.352844703999999</v>
      </c>
      <c r="AC56">
        <v>12.751521984</v>
      </c>
      <c r="AD56">
        <v>16.071074640000003</v>
      </c>
      <c r="AE56">
        <v>21.712535395200003</v>
      </c>
      <c r="AF56">
        <v>19.8215</v>
      </c>
      <c r="AG56">
        <v>27.170389919999995</v>
      </c>
      <c r="AH56">
        <v>30.819849840000003</v>
      </c>
      <c r="AI56">
        <v>0</v>
      </c>
      <c r="AJ56">
        <v>0</v>
      </c>
      <c r="AK56">
        <v>11.148000000000001</v>
      </c>
      <c r="AL56">
        <v>35.542899999999996</v>
      </c>
      <c r="AM56">
        <v>0</v>
      </c>
      <c r="AN56">
        <v>0</v>
      </c>
      <c r="AO56">
        <v>10.329984000000001</v>
      </c>
      <c r="AP56">
        <v>4.1633524800000004</v>
      </c>
      <c r="AQ56">
        <v>21.572980000000001</v>
      </c>
      <c r="AR56">
        <v>6.7882752000000011</v>
      </c>
      <c r="AS56">
        <v>6.9715797119999996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23.252855694406662</v>
      </c>
      <c r="BB56">
        <f t="shared" si="0"/>
        <v>679.2503616316759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86.557762353609149</v>
      </c>
      <c r="L57">
        <v>65.00166030860332</v>
      </c>
      <c r="M57">
        <v>31.893884892086334</v>
      </c>
      <c r="N57">
        <v>51.87943262411347</v>
      </c>
      <c r="O57">
        <v>73.287163899807652</v>
      </c>
      <c r="P57">
        <v>27.52900452824586</v>
      </c>
      <c r="Q57">
        <v>3.116970107333338</v>
      </c>
      <c r="R57">
        <v>5.6881813969571233</v>
      </c>
      <c r="S57">
        <v>3.5369667825443787</v>
      </c>
      <c r="T57">
        <v>0</v>
      </c>
      <c r="U57">
        <v>51.226039857459426</v>
      </c>
      <c r="V57">
        <v>0</v>
      </c>
      <c r="W57">
        <v>0</v>
      </c>
      <c r="X57">
        <v>22.053665153998811</v>
      </c>
      <c r="Y57">
        <v>0</v>
      </c>
      <c r="Z57">
        <v>5.7568579199999999</v>
      </c>
      <c r="AA57">
        <v>0</v>
      </c>
      <c r="AB57">
        <v>17.352844703999999</v>
      </c>
      <c r="AC57">
        <v>12.751521984</v>
      </c>
      <c r="AD57">
        <v>16.071074640000003</v>
      </c>
      <c r="AE57">
        <v>21.712535395200003</v>
      </c>
      <c r="AF57">
        <v>19.8215</v>
      </c>
      <c r="AG57">
        <v>27.170389919999995</v>
      </c>
      <c r="AH57">
        <v>30.819849840000003</v>
      </c>
      <c r="AI57">
        <v>1.3977540000000004</v>
      </c>
      <c r="AJ57">
        <v>0</v>
      </c>
      <c r="AK57">
        <v>11.148000000000001</v>
      </c>
      <c r="AL57">
        <v>35.542899999999996</v>
      </c>
      <c r="AM57">
        <v>0</v>
      </c>
      <c r="AN57">
        <v>0</v>
      </c>
      <c r="AO57">
        <v>11.362982400000003</v>
      </c>
      <c r="AP57">
        <v>4.1633524800000004</v>
      </c>
      <c r="AQ57">
        <v>32.359470000000002</v>
      </c>
      <c r="AR57">
        <v>23.274086400000002</v>
      </c>
      <c r="AS57">
        <v>6.9715797119999996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23.151708586105734</v>
      </c>
      <c r="BB57">
        <f t="shared" si="0"/>
        <v>676.29572271385302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86.548281362796033</v>
      </c>
      <c r="L58">
        <v>65.00166030860332</v>
      </c>
      <c r="M58">
        <v>31.893884892086334</v>
      </c>
      <c r="N58">
        <v>51.87943262411347</v>
      </c>
      <c r="O58">
        <v>73.287163899807652</v>
      </c>
      <c r="P58">
        <v>27.52900452824586</v>
      </c>
      <c r="Q58">
        <v>4.1074692139775673</v>
      </c>
      <c r="R58">
        <v>6.0697265523125283</v>
      </c>
      <c r="S58">
        <v>4.1070291788268962</v>
      </c>
      <c r="T58">
        <v>0</v>
      </c>
      <c r="U58">
        <v>51.226039857459426</v>
      </c>
      <c r="V58">
        <v>0</v>
      </c>
      <c r="W58">
        <v>4.9951325381679395</v>
      </c>
      <c r="X58">
        <v>46.730863412880012</v>
      </c>
      <c r="Y58">
        <v>0</v>
      </c>
      <c r="Z58">
        <v>5.7568579199999999</v>
      </c>
      <c r="AA58">
        <v>0</v>
      </c>
      <c r="AB58">
        <v>17.352844703999999</v>
      </c>
      <c r="AC58">
        <v>12.751521984</v>
      </c>
      <c r="AD58">
        <v>16.071074640000003</v>
      </c>
      <c r="AE58">
        <v>21.712535395200003</v>
      </c>
      <c r="AF58">
        <v>19.8215</v>
      </c>
      <c r="AG58">
        <v>27.170389919999995</v>
      </c>
      <c r="AH58">
        <v>30.819849840000003</v>
      </c>
      <c r="AI58">
        <v>1.3977540000000004</v>
      </c>
      <c r="AJ58">
        <v>0</v>
      </c>
      <c r="AK58">
        <v>11.148000000000001</v>
      </c>
      <c r="AL58">
        <v>35.542899999999996</v>
      </c>
      <c r="AM58">
        <v>0</v>
      </c>
      <c r="AN58">
        <v>0</v>
      </c>
      <c r="AO58">
        <v>11.362982400000003</v>
      </c>
      <c r="AP58">
        <v>4.1633524800000004</v>
      </c>
      <c r="AQ58">
        <v>32.359470000000002</v>
      </c>
      <c r="AR58">
        <v>23.274086400000002</v>
      </c>
      <c r="AS58">
        <v>6.9715797119999996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24.197833065917578</v>
      </c>
      <c r="BB58">
        <f t="shared" si="0"/>
        <v>706.85455469855947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86.557762353609149</v>
      </c>
      <c r="L59">
        <v>65.00166030860332</v>
      </c>
      <c r="M59">
        <v>31.893884892086334</v>
      </c>
      <c r="N59">
        <v>51.87943262411347</v>
      </c>
      <c r="O59">
        <v>73.287163899807652</v>
      </c>
      <c r="P59">
        <v>27.52900452824586</v>
      </c>
      <c r="Q59">
        <v>3.2119743311368234</v>
      </c>
      <c r="R59">
        <v>6.0697265523125283</v>
      </c>
      <c r="S59">
        <v>3.8559870822015725</v>
      </c>
      <c r="T59">
        <v>0</v>
      </c>
      <c r="U59">
        <v>51.226039857459426</v>
      </c>
      <c r="V59">
        <v>5.6272524414715726</v>
      </c>
      <c r="W59">
        <v>4.4263286259541985</v>
      </c>
      <c r="X59">
        <v>51.474731311008462</v>
      </c>
      <c r="Y59">
        <v>0</v>
      </c>
      <c r="Z59">
        <v>8.6352868800000007</v>
      </c>
      <c r="AA59">
        <v>0</v>
      </c>
      <c r="AB59">
        <v>17.352844703999999</v>
      </c>
      <c r="AC59">
        <v>12.751521984</v>
      </c>
      <c r="AD59">
        <v>16.071074640000003</v>
      </c>
      <c r="AE59">
        <v>21.712535395200003</v>
      </c>
      <c r="AF59">
        <v>19.8215</v>
      </c>
      <c r="AG59">
        <v>27.170389919999995</v>
      </c>
      <c r="AH59">
        <v>30.819849840000003</v>
      </c>
      <c r="AI59">
        <v>6.1501176000000006</v>
      </c>
      <c r="AJ59">
        <v>0</v>
      </c>
      <c r="AK59">
        <v>11.148000000000001</v>
      </c>
      <c r="AL59">
        <v>35.542899999999996</v>
      </c>
      <c r="AM59">
        <v>0</v>
      </c>
      <c r="AN59">
        <v>0</v>
      </c>
      <c r="AO59">
        <v>11.362982400000003</v>
      </c>
      <c r="AP59">
        <v>4.1633524800000004</v>
      </c>
      <c r="AQ59">
        <v>32.359470000000002</v>
      </c>
      <c r="AR59">
        <v>6.7882752000000011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24.117239211232359</v>
      </c>
      <c r="BB59">
        <f t="shared" si="0"/>
        <v>704.50030535997814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86.548281362796033</v>
      </c>
      <c r="L60">
        <v>65.00166030860332</v>
      </c>
      <c r="M60">
        <v>31.893884892086334</v>
      </c>
      <c r="N60">
        <v>51.87943262411347</v>
      </c>
      <c r="O60">
        <v>73.287163899807652</v>
      </c>
      <c r="P60">
        <v>27.52900452824586</v>
      </c>
      <c r="Q60">
        <v>3.2119743311368234</v>
      </c>
      <c r="R60">
        <v>6.0697265523125283</v>
      </c>
      <c r="S60">
        <v>3.8559870822015725</v>
      </c>
      <c r="T60">
        <v>0</v>
      </c>
      <c r="U60">
        <v>51.226039857459426</v>
      </c>
      <c r="V60">
        <v>0</v>
      </c>
      <c r="W60">
        <v>4.4263286259541985</v>
      </c>
      <c r="X60">
        <v>43.911800730317069</v>
      </c>
      <c r="Y60">
        <v>0</v>
      </c>
      <c r="Z60">
        <v>8.6352868800000007</v>
      </c>
      <c r="AA60">
        <v>0</v>
      </c>
      <c r="AB60">
        <v>17.352844703999999</v>
      </c>
      <c r="AC60">
        <v>12.751521984</v>
      </c>
      <c r="AD60">
        <v>16.071074640000003</v>
      </c>
      <c r="AE60">
        <v>21.712535395200003</v>
      </c>
      <c r="AF60">
        <v>19.8215</v>
      </c>
      <c r="AG60">
        <v>27.170389919999995</v>
      </c>
      <c r="AH60">
        <v>30.819849840000003</v>
      </c>
      <c r="AI60">
        <v>6.1501176000000006</v>
      </c>
      <c r="AJ60">
        <v>0</v>
      </c>
      <c r="AK60">
        <v>11.148000000000001</v>
      </c>
      <c r="AL60">
        <v>35.542899999999996</v>
      </c>
      <c r="AM60">
        <v>0</v>
      </c>
      <c r="AN60">
        <v>0</v>
      </c>
      <c r="AO60">
        <v>11.362982400000003</v>
      </c>
      <c r="AP60">
        <v>4.1633524800000004</v>
      </c>
      <c r="AQ60">
        <v>32.359470000000002</v>
      </c>
      <c r="AR60">
        <v>6.7882752000000011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23.68033068437741</v>
      </c>
      <c r="BB60">
        <f t="shared" si="0"/>
        <v>691.73754987385701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86.616669378958477</v>
      </c>
      <c r="L61">
        <v>65.00166030860332</v>
      </c>
      <c r="M61">
        <v>31.893884892086334</v>
      </c>
      <c r="N61">
        <v>51.87943262411347</v>
      </c>
      <c r="O61">
        <v>73.287163899807652</v>
      </c>
      <c r="P61">
        <v>27.52900452824586</v>
      </c>
      <c r="Q61">
        <v>3.1184889727342182</v>
      </c>
      <c r="R61">
        <v>5.8452891336167463</v>
      </c>
      <c r="S61">
        <v>3.6801043323615161</v>
      </c>
      <c r="T61">
        <v>0</v>
      </c>
      <c r="U61">
        <v>51.226039857459426</v>
      </c>
      <c r="V61">
        <v>0</v>
      </c>
      <c r="W61">
        <v>0</v>
      </c>
      <c r="X61">
        <v>0</v>
      </c>
      <c r="Y61">
        <v>0</v>
      </c>
      <c r="Z61">
        <v>8.6352868800000007</v>
      </c>
      <c r="AA61">
        <v>0</v>
      </c>
      <c r="AB61">
        <v>17.352844703999999</v>
      </c>
      <c r="AC61">
        <v>12.751521984</v>
      </c>
      <c r="AD61">
        <v>16.071074640000003</v>
      </c>
      <c r="AE61">
        <v>21.712535395200003</v>
      </c>
      <c r="AF61">
        <v>19.8215</v>
      </c>
      <c r="AG61">
        <v>27.170389919999995</v>
      </c>
      <c r="AH61">
        <v>30.819849840000003</v>
      </c>
      <c r="AI61">
        <v>6.1501176000000006</v>
      </c>
      <c r="AJ61">
        <v>0</v>
      </c>
      <c r="AK61">
        <v>11.148000000000001</v>
      </c>
      <c r="AL61">
        <v>43.344999999999999</v>
      </c>
      <c r="AM61">
        <v>0</v>
      </c>
      <c r="AN61">
        <v>0</v>
      </c>
      <c r="AO61">
        <v>12.783355200000003</v>
      </c>
      <c r="AP61">
        <v>4.1633524800000004</v>
      </c>
      <c r="AQ61">
        <v>32.359470000000002</v>
      </c>
      <c r="AR61">
        <v>6.7882752000000011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22.371521681801653</v>
      </c>
      <c r="BB61">
        <f t="shared" si="0"/>
        <v>653.50528480938556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86.614887915713524</v>
      </c>
      <c r="L62">
        <v>65.00166030860332</v>
      </c>
      <c r="M62">
        <v>31.893884892086334</v>
      </c>
      <c r="N62">
        <v>51.87943262411347</v>
      </c>
      <c r="O62">
        <v>73.287163899807652</v>
      </c>
      <c r="P62">
        <v>27.52900452824586</v>
      </c>
      <c r="Q62">
        <v>2.6688850762081784</v>
      </c>
      <c r="R62">
        <v>5.8452891336167463</v>
      </c>
      <c r="S62">
        <v>3.6801043323615161</v>
      </c>
      <c r="T62">
        <v>0</v>
      </c>
      <c r="U62">
        <v>51.226039857459426</v>
      </c>
      <c r="V62">
        <v>0</v>
      </c>
      <c r="W62">
        <v>0</v>
      </c>
      <c r="X62">
        <v>0</v>
      </c>
      <c r="Y62">
        <v>0</v>
      </c>
      <c r="Z62">
        <v>8.6352868800000007</v>
      </c>
      <c r="AA62">
        <v>0</v>
      </c>
      <c r="AB62">
        <v>17.352844703999999</v>
      </c>
      <c r="AC62">
        <v>12.751521984</v>
      </c>
      <c r="AD62">
        <v>16.071074640000003</v>
      </c>
      <c r="AE62">
        <v>21.712535395200003</v>
      </c>
      <c r="AF62">
        <v>19.8215</v>
      </c>
      <c r="AG62">
        <v>27.170389919999995</v>
      </c>
      <c r="AH62">
        <v>30.819849840000003</v>
      </c>
      <c r="AI62">
        <v>6.1501176000000006</v>
      </c>
      <c r="AJ62">
        <v>0</v>
      </c>
      <c r="AK62">
        <v>11.148000000000001</v>
      </c>
      <c r="AL62">
        <v>43.344999999999999</v>
      </c>
      <c r="AM62">
        <v>0</v>
      </c>
      <c r="AN62">
        <v>0</v>
      </c>
      <c r="AO62">
        <v>12.783355200000003</v>
      </c>
      <c r="AP62">
        <v>4.1633524800000004</v>
      </c>
      <c r="AQ62">
        <v>32.359470000000002</v>
      </c>
      <c r="AR62">
        <v>6.7882752000000011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22.35658089043833</v>
      </c>
      <c r="BB62">
        <f t="shared" si="0"/>
        <v>653.06884024097781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86.616669378958477</v>
      </c>
      <c r="L63">
        <v>65.00166030860332</v>
      </c>
      <c r="M63">
        <v>31.893884892086334</v>
      </c>
      <c r="N63">
        <v>51.87943262411347</v>
      </c>
      <c r="O63">
        <v>73.287163899807652</v>
      </c>
      <c r="P63">
        <v>27.52900452824586</v>
      </c>
      <c r="Q63">
        <v>2.6688850762081784</v>
      </c>
      <c r="R63">
        <v>4.6674375803415336</v>
      </c>
      <c r="S63">
        <v>3.6801043323615161</v>
      </c>
      <c r="T63">
        <v>0</v>
      </c>
      <c r="U63">
        <v>51.226039857459426</v>
      </c>
      <c r="V63">
        <v>0</v>
      </c>
      <c r="W63">
        <v>0</v>
      </c>
      <c r="X63">
        <v>0</v>
      </c>
      <c r="Y63">
        <v>0</v>
      </c>
      <c r="Z63">
        <v>8.6352868800000007</v>
      </c>
      <c r="AA63">
        <v>0</v>
      </c>
      <c r="AB63">
        <v>17.352844703999999</v>
      </c>
      <c r="AC63">
        <v>12.751521984</v>
      </c>
      <c r="AD63">
        <v>16.071074640000003</v>
      </c>
      <c r="AE63">
        <v>21.712535395200003</v>
      </c>
      <c r="AF63">
        <v>19.8215</v>
      </c>
      <c r="AG63">
        <v>27.170389919999995</v>
      </c>
      <c r="AH63">
        <v>41.093133119999997</v>
      </c>
      <c r="AI63">
        <v>6.1501176000000006</v>
      </c>
      <c r="AJ63">
        <v>0</v>
      </c>
      <c r="AK63">
        <v>11.148000000000001</v>
      </c>
      <c r="AL63">
        <v>43.344999999999999</v>
      </c>
      <c r="AM63">
        <v>0</v>
      </c>
      <c r="AN63">
        <v>0</v>
      </c>
      <c r="AO63">
        <v>12.783355200000003</v>
      </c>
      <c r="AP63">
        <v>4.1633524800000004</v>
      </c>
      <c r="AQ63">
        <v>43.145960000000002</v>
      </c>
      <c r="AR63">
        <v>9.6975359999999995</v>
      </c>
      <c r="AS63">
        <v>5.9081184000000002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23.150139472270162</v>
      </c>
      <c r="BB63">
        <f t="shared" si="0"/>
        <v>676.24986932911565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86.614887915713524</v>
      </c>
      <c r="L64">
        <v>65.00166030860332</v>
      </c>
      <c r="M64">
        <v>31.893884892086334</v>
      </c>
      <c r="N64">
        <v>51.87943262411347</v>
      </c>
      <c r="O64">
        <v>73.287163899807652</v>
      </c>
      <c r="P64">
        <v>27.52900452824586</v>
      </c>
      <c r="Q64">
        <v>2.6688850762081784</v>
      </c>
      <c r="R64">
        <v>4.6674375803415336</v>
      </c>
      <c r="S64">
        <v>3.6801043323615161</v>
      </c>
      <c r="T64">
        <v>0</v>
      </c>
      <c r="U64">
        <v>51.226039857459426</v>
      </c>
      <c r="V64">
        <v>0</v>
      </c>
      <c r="W64">
        <v>0</v>
      </c>
      <c r="X64">
        <v>0</v>
      </c>
      <c r="Y64">
        <v>0</v>
      </c>
      <c r="Z64">
        <v>8.6352868800000007</v>
      </c>
      <c r="AA64">
        <v>0</v>
      </c>
      <c r="AB64">
        <v>17.352844703999999</v>
      </c>
      <c r="AC64">
        <v>12.751521984</v>
      </c>
      <c r="AD64">
        <v>16.071074640000003</v>
      </c>
      <c r="AE64">
        <v>21.712535395200003</v>
      </c>
      <c r="AF64">
        <v>19.8215</v>
      </c>
      <c r="AG64">
        <v>27.170389919999995</v>
      </c>
      <c r="AH64">
        <v>49.910687999999993</v>
      </c>
      <c r="AI64">
        <v>6.1501176000000006</v>
      </c>
      <c r="AJ64">
        <v>0</v>
      </c>
      <c r="AK64">
        <v>11.148000000000001</v>
      </c>
      <c r="AL64">
        <v>43.344999999999999</v>
      </c>
      <c r="AM64">
        <v>0</v>
      </c>
      <c r="AN64">
        <v>0</v>
      </c>
      <c r="AO64">
        <v>12.783355200000003</v>
      </c>
      <c r="AP64">
        <v>4.1633524800000004</v>
      </c>
      <c r="AQ64">
        <v>43.145960000000002</v>
      </c>
      <c r="AR64">
        <v>9.6975359999999995</v>
      </c>
      <c r="AS64">
        <v>5.9081184000000002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23.441941680590894</v>
      </c>
      <c r="BB64">
        <f t="shared" si="0"/>
        <v>684.77384053755009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86.616669378958477</v>
      </c>
      <c r="L65">
        <v>65.001025777177063</v>
      </c>
      <c r="M65">
        <v>15.006278081705153</v>
      </c>
      <c r="N65">
        <v>20.002671567334211</v>
      </c>
      <c r="O65">
        <v>20.003101954445263</v>
      </c>
      <c r="P65">
        <v>18.461703953131778</v>
      </c>
      <c r="Q65">
        <v>2.6688850762081784</v>
      </c>
      <c r="R65">
        <v>4.6674375803415336</v>
      </c>
      <c r="S65">
        <v>3.6801043323615161</v>
      </c>
      <c r="T65">
        <v>0</v>
      </c>
      <c r="U65">
        <v>51.762435912633741</v>
      </c>
      <c r="V65">
        <v>0</v>
      </c>
      <c r="W65">
        <v>0</v>
      </c>
      <c r="X65">
        <v>0</v>
      </c>
      <c r="Y65">
        <v>0</v>
      </c>
      <c r="Z65">
        <v>8.6352868800000007</v>
      </c>
      <c r="AA65">
        <v>0</v>
      </c>
      <c r="AB65">
        <v>17.352844703999999</v>
      </c>
      <c r="AC65">
        <v>12.751521984</v>
      </c>
      <c r="AD65">
        <v>16.071074640000003</v>
      </c>
      <c r="AE65">
        <v>21.712535395200003</v>
      </c>
      <c r="AF65">
        <v>19.8215</v>
      </c>
      <c r="AG65">
        <v>27.170389919999995</v>
      </c>
      <c r="AH65">
        <v>51.324824160000006</v>
      </c>
      <c r="AI65">
        <v>6.1501176000000006</v>
      </c>
      <c r="AJ65">
        <v>0</v>
      </c>
      <c r="AK65">
        <v>11.148000000000001</v>
      </c>
      <c r="AL65">
        <v>43.344999999999999</v>
      </c>
      <c r="AM65">
        <v>0</v>
      </c>
      <c r="AN65">
        <v>0</v>
      </c>
      <c r="AO65">
        <v>12.783355200000003</v>
      </c>
      <c r="AP65">
        <v>4.1633524800000004</v>
      </c>
      <c r="AQ65">
        <v>43.145960000000002</v>
      </c>
      <c r="AR65">
        <v>23.274086400000002</v>
      </c>
      <c r="AS65">
        <v>14.297646528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20.555688654721333</v>
      </c>
      <c r="BB65">
        <f t="shared" si="0"/>
        <v>600.46212085077548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86.614887915713524</v>
      </c>
      <c r="L66">
        <v>65.001674012028545</v>
      </c>
      <c r="M66">
        <v>15.006278081705153</v>
      </c>
      <c r="N66">
        <v>20.002671567334211</v>
      </c>
      <c r="O66">
        <v>20.003101954445263</v>
      </c>
      <c r="P66">
        <v>18.461703953131778</v>
      </c>
      <c r="Q66">
        <v>2.6688850762081784</v>
      </c>
      <c r="R66">
        <v>4.6674375803415336</v>
      </c>
      <c r="S66">
        <v>3.6801043323615161</v>
      </c>
      <c r="T66">
        <v>0</v>
      </c>
      <c r="U66">
        <v>51.762435912633741</v>
      </c>
      <c r="V66">
        <v>0</v>
      </c>
      <c r="W66">
        <v>0</v>
      </c>
      <c r="X66">
        <v>0</v>
      </c>
      <c r="Y66">
        <v>0</v>
      </c>
      <c r="Z66">
        <v>8.6352868800000007</v>
      </c>
      <c r="AA66">
        <v>0</v>
      </c>
      <c r="AB66">
        <v>17.352844703999999</v>
      </c>
      <c r="AC66">
        <v>12.751521984</v>
      </c>
      <c r="AD66">
        <v>16.071074640000003</v>
      </c>
      <c r="AE66">
        <v>21.712535395200003</v>
      </c>
      <c r="AF66">
        <v>19.8215</v>
      </c>
      <c r="AG66">
        <v>27.170389919999995</v>
      </c>
      <c r="AH66">
        <v>51.366416399999999</v>
      </c>
      <c r="AI66">
        <v>6.1501176000000006</v>
      </c>
      <c r="AJ66">
        <v>0</v>
      </c>
      <c r="AK66">
        <v>11.148000000000001</v>
      </c>
      <c r="AL66">
        <v>43.344999999999999</v>
      </c>
      <c r="AM66">
        <v>0</v>
      </c>
      <c r="AN66">
        <v>0</v>
      </c>
      <c r="AO66">
        <v>12.783355200000003</v>
      </c>
      <c r="AP66">
        <v>4.1633524800000004</v>
      </c>
      <c r="AQ66">
        <v>43.145960000000002</v>
      </c>
      <c r="AR66">
        <v>23.274086400000002</v>
      </c>
      <c r="AS66">
        <v>14.297646528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20.557028074815666</v>
      </c>
      <c r="BB66">
        <f t="shared" si="0"/>
        <v>600.50124044228767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86.459272495593922</v>
      </c>
      <c r="L67">
        <v>65.000832351392688</v>
      </c>
      <c r="M67">
        <v>15.006278081705153</v>
      </c>
      <c r="N67">
        <v>20.002671567334211</v>
      </c>
      <c r="O67">
        <v>20.003101954445263</v>
      </c>
      <c r="P67">
        <v>19.082434563687976</v>
      </c>
      <c r="Q67">
        <v>2.657599466046511</v>
      </c>
      <c r="R67">
        <v>4.6674375803415336</v>
      </c>
      <c r="S67">
        <v>3.0100038159364035</v>
      </c>
      <c r="T67">
        <v>0</v>
      </c>
      <c r="U67">
        <v>51.762435912633741</v>
      </c>
      <c r="V67">
        <v>0</v>
      </c>
      <c r="W67">
        <v>0</v>
      </c>
      <c r="X67">
        <v>0</v>
      </c>
      <c r="Y67">
        <v>0</v>
      </c>
      <c r="Z67">
        <v>8.6352868800000007</v>
      </c>
      <c r="AA67">
        <v>0</v>
      </c>
      <c r="AB67">
        <v>17.352844703999999</v>
      </c>
      <c r="AC67">
        <v>12.751521984</v>
      </c>
      <c r="AD67">
        <v>16.071074640000003</v>
      </c>
      <c r="AE67">
        <v>21.712535395200003</v>
      </c>
      <c r="AF67">
        <v>19.8215</v>
      </c>
      <c r="AG67">
        <v>27.170389919999995</v>
      </c>
      <c r="AH67">
        <v>51.366416399999999</v>
      </c>
      <c r="AI67">
        <v>6.1501176000000006</v>
      </c>
      <c r="AJ67">
        <v>0</v>
      </c>
      <c r="AK67">
        <v>11.148000000000001</v>
      </c>
      <c r="AL67">
        <v>43.344999999999999</v>
      </c>
      <c r="AM67">
        <v>0</v>
      </c>
      <c r="AN67">
        <v>0</v>
      </c>
      <c r="AO67">
        <v>12.783355200000003</v>
      </c>
      <c r="AP67">
        <v>4.1633524800000004</v>
      </c>
      <c r="AQ67">
        <v>43.145960000000002</v>
      </c>
      <c r="AR67">
        <v>9.6975359999999995</v>
      </c>
      <c r="AS67">
        <v>14.297646528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20.100457252562158</v>
      </c>
      <c r="BB67">
        <f t="shared" si="0"/>
        <v>587.16414826775531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86.449658321230274</v>
      </c>
      <c r="L68">
        <v>65.001298126753795</v>
      </c>
      <c r="M68">
        <v>15.006278081705153</v>
      </c>
      <c r="N68">
        <v>20.002671567334211</v>
      </c>
      <c r="O68">
        <v>20.003101954445263</v>
      </c>
      <c r="P68">
        <v>19.082434563687976</v>
      </c>
      <c r="Q68">
        <v>2.657599466046511</v>
      </c>
      <c r="R68">
        <v>4.6674375803415336</v>
      </c>
      <c r="S68">
        <v>3.0100038159364035</v>
      </c>
      <c r="T68">
        <v>0</v>
      </c>
      <c r="U68">
        <v>51.762435912633741</v>
      </c>
      <c r="V68">
        <v>0</v>
      </c>
      <c r="W68">
        <v>0</v>
      </c>
      <c r="X68">
        <v>0</v>
      </c>
      <c r="Y68">
        <v>0</v>
      </c>
      <c r="Z68">
        <v>8.6352868800000007</v>
      </c>
      <c r="AA68">
        <v>0</v>
      </c>
      <c r="AB68">
        <v>17.352844703999999</v>
      </c>
      <c r="AC68">
        <v>12.751521984</v>
      </c>
      <c r="AD68">
        <v>16.071074640000003</v>
      </c>
      <c r="AE68">
        <v>21.712535395200003</v>
      </c>
      <c r="AF68">
        <v>19.8215</v>
      </c>
      <c r="AG68">
        <v>27.170389919999995</v>
      </c>
      <c r="AH68">
        <v>51.366416399999999</v>
      </c>
      <c r="AI68">
        <v>6.1501176000000006</v>
      </c>
      <c r="AJ68">
        <v>0</v>
      </c>
      <c r="AK68">
        <v>11.148000000000001</v>
      </c>
      <c r="AL68">
        <v>43.344999999999999</v>
      </c>
      <c r="AM68">
        <v>0</v>
      </c>
      <c r="AN68">
        <v>0</v>
      </c>
      <c r="AO68">
        <v>12.783355200000003</v>
      </c>
      <c r="AP68">
        <v>4.1633524800000004</v>
      </c>
      <c r="AQ68">
        <v>43.145960000000002</v>
      </c>
      <c r="AR68">
        <v>9.6975359999999995</v>
      </c>
      <c r="AS68">
        <v>14.297646528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20.100154895386709</v>
      </c>
      <c r="BB68">
        <f t="shared" ref="BB68:BB99" si="1">SUM(B68:AZ68)-BA68</f>
        <v>587.15530222592804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86.647014663383757</v>
      </c>
      <c r="L69">
        <v>65.00097748673582</v>
      </c>
      <c r="M69">
        <v>15.006278081705153</v>
      </c>
      <c r="N69">
        <v>20.002671567334211</v>
      </c>
      <c r="O69">
        <v>20.003101954445263</v>
      </c>
      <c r="P69">
        <v>10.000965083270248</v>
      </c>
      <c r="Q69">
        <v>2.6688850762081784</v>
      </c>
      <c r="R69">
        <v>6.8670591304347823</v>
      </c>
      <c r="S69">
        <v>3.5369667825443787</v>
      </c>
      <c r="T69">
        <v>0</v>
      </c>
      <c r="U69">
        <v>51.762435912633741</v>
      </c>
      <c r="V69">
        <v>0</v>
      </c>
      <c r="W69">
        <v>0</v>
      </c>
      <c r="X69">
        <v>0</v>
      </c>
      <c r="Y69">
        <v>0</v>
      </c>
      <c r="Z69">
        <v>8.6352868800000007</v>
      </c>
      <c r="AA69">
        <v>0</v>
      </c>
      <c r="AB69">
        <v>17.352844703999999</v>
      </c>
      <c r="AC69">
        <v>12.751521984</v>
      </c>
      <c r="AD69">
        <v>16.071074640000003</v>
      </c>
      <c r="AE69">
        <v>21.712535395200003</v>
      </c>
      <c r="AF69">
        <v>19.8215</v>
      </c>
      <c r="AG69">
        <v>27.170389919999995</v>
      </c>
      <c r="AH69">
        <v>61.639699680000007</v>
      </c>
      <c r="AI69">
        <v>6.1501176000000006</v>
      </c>
      <c r="AJ69">
        <v>0</v>
      </c>
      <c r="AK69">
        <v>11.148000000000001</v>
      </c>
      <c r="AL69">
        <v>43.344999999999999</v>
      </c>
      <c r="AM69">
        <v>0</v>
      </c>
      <c r="AN69">
        <v>0</v>
      </c>
      <c r="AO69">
        <v>11.104732799999999</v>
      </c>
      <c r="AP69">
        <v>4.1633524800000004</v>
      </c>
      <c r="AQ69">
        <v>43.145960000000002</v>
      </c>
      <c r="AR69">
        <v>9.6975359999999995</v>
      </c>
      <c r="AS69">
        <v>9.3348270720000013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20.016917217158618</v>
      </c>
      <c r="BB69">
        <f t="shared" si="1"/>
        <v>584.72381767673699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86.673724061895555</v>
      </c>
      <c r="L70">
        <v>65.0013927978639</v>
      </c>
      <c r="M70">
        <v>31.893884892086334</v>
      </c>
      <c r="N70">
        <v>51.87943262411347</v>
      </c>
      <c r="O70">
        <v>73.287163899807652</v>
      </c>
      <c r="P70">
        <v>24.450062682824907</v>
      </c>
      <c r="Q70">
        <v>2.6688850762081784</v>
      </c>
      <c r="R70">
        <v>8.3037862543741578</v>
      </c>
      <c r="S70">
        <v>3.5369667825443787</v>
      </c>
      <c r="T70">
        <v>0</v>
      </c>
      <c r="U70">
        <v>51.762435912633741</v>
      </c>
      <c r="V70">
        <v>0</v>
      </c>
      <c r="W70">
        <v>0</v>
      </c>
      <c r="X70">
        <v>0</v>
      </c>
      <c r="Y70">
        <v>0</v>
      </c>
      <c r="Z70">
        <v>8.6352868800000007</v>
      </c>
      <c r="AA70">
        <v>0</v>
      </c>
      <c r="AB70">
        <v>17.352844703999999</v>
      </c>
      <c r="AC70">
        <v>12.751521984</v>
      </c>
      <c r="AD70">
        <v>16.071074640000003</v>
      </c>
      <c r="AE70">
        <v>21.712535395200003</v>
      </c>
      <c r="AF70">
        <v>19.8215</v>
      </c>
      <c r="AG70">
        <v>27.170389919999995</v>
      </c>
      <c r="AH70">
        <v>61.639699680000007</v>
      </c>
      <c r="AI70">
        <v>6.1501176000000006</v>
      </c>
      <c r="AJ70">
        <v>0</v>
      </c>
      <c r="AK70">
        <v>11.148000000000001</v>
      </c>
      <c r="AL70">
        <v>43.344999999999999</v>
      </c>
      <c r="AM70">
        <v>0</v>
      </c>
      <c r="AN70">
        <v>0</v>
      </c>
      <c r="AO70">
        <v>11.104732799999999</v>
      </c>
      <c r="AP70">
        <v>4.1633524800000004</v>
      </c>
      <c r="AQ70">
        <v>43.145960000000002</v>
      </c>
      <c r="AR70">
        <v>9.6975359999999995</v>
      </c>
      <c r="AS70">
        <v>9.3348270720000013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23.921439271807618</v>
      </c>
      <c r="BB70">
        <f t="shared" si="1"/>
        <v>698.78067486774489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86.647014663383757</v>
      </c>
      <c r="L71">
        <v>65.002130461729166</v>
      </c>
      <c r="M71">
        <v>31.893884892086334</v>
      </c>
      <c r="N71">
        <v>51.87943262411347</v>
      </c>
      <c r="O71">
        <v>73.287163899807652</v>
      </c>
      <c r="P71">
        <v>24.450062682824907</v>
      </c>
      <c r="Q71">
        <v>3.1184889727342182</v>
      </c>
      <c r="R71">
        <v>8.3037862543741578</v>
      </c>
      <c r="S71">
        <v>3.6801043323615161</v>
      </c>
      <c r="T71">
        <v>0</v>
      </c>
      <c r="U71">
        <v>51.762435912633741</v>
      </c>
      <c r="V71">
        <v>0</v>
      </c>
      <c r="W71">
        <v>0</v>
      </c>
      <c r="X71">
        <v>25.000892658387013</v>
      </c>
      <c r="Y71">
        <v>0</v>
      </c>
      <c r="Z71">
        <v>8.6352868800000007</v>
      </c>
      <c r="AA71">
        <v>0</v>
      </c>
      <c r="AB71">
        <v>17.352844703999999</v>
      </c>
      <c r="AC71">
        <v>12.751521984</v>
      </c>
      <c r="AD71">
        <v>16.071074640000003</v>
      </c>
      <c r="AE71">
        <v>21.712535395200003</v>
      </c>
      <c r="AF71">
        <v>19.8215</v>
      </c>
      <c r="AG71">
        <v>27.170389919999995</v>
      </c>
      <c r="AH71">
        <v>61.639699680000007</v>
      </c>
      <c r="AI71">
        <v>6.1501176000000006</v>
      </c>
      <c r="AJ71">
        <v>0</v>
      </c>
      <c r="AK71">
        <v>11.148000000000001</v>
      </c>
      <c r="AL71">
        <v>43.344999999999999</v>
      </c>
      <c r="AM71">
        <v>0</v>
      </c>
      <c r="AN71">
        <v>0</v>
      </c>
      <c r="AO71">
        <v>12.912479999999999</v>
      </c>
      <c r="AP71">
        <v>4.1633524800000004</v>
      </c>
      <c r="AQ71">
        <v>43.145960000000002</v>
      </c>
      <c r="AR71">
        <v>9.6975359999999995</v>
      </c>
      <c r="AS71">
        <v>9.3348270720000013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24.827565133428063</v>
      </c>
      <c r="BB71">
        <f t="shared" si="1"/>
        <v>725.24995857620797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86.673724061895555</v>
      </c>
      <c r="L72">
        <v>65.00166030860332</v>
      </c>
      <c r="M72">
        <v>31.893884892086334</v>
      </c>
      <c r="N72">
        <v>51.87943262411347</v>
      </c>
      <c r="O72">
        <v>73.287163899807652</v>
      </c>
      <c r="P72">
        <v>24.450062682824907</v>
      </c>
      <c r="Q72">
        <v>3.1184889727342182</v>
      </c>
      <c r="R72">
        <v>8.3037862543741578</v>
      </c>
      <c r="S72">
        <v>3.6801043323615161</v>
      </c>
      <c r="T72">
        <v>0</v>
      </c>
      <c r="U72">
        <v>51.762435912633741</v>
      </c>
      <c r="V72">
        <v>0</v>
      </c>
      <c r="W72">
        <v>0</v>
      </c>
      <c r="X72">
        <v>25.000892658387013</v>
      </c>
      <c r="Y72">
        <v>0</v>
      </c>
      <c r="Z72">
        <v>8.6352868800000007</v>
      </c>
      <c r="AA72">
        <v>6.1066368000000013</v>
      </c>
      <c r="AB72">
        <v>17.352844703999999</v>
      </c>
      <c r="AC72">
        <v>12.751521984</v>
      </c>
      <c r="AD72">
        <v>16.071074640000003</v>
      </c>
      <c r="AE72">
        <v>21.712535395200003</v>
      </c>
      <c r="AF72">
        <v>19.8215</v>
      </c>
      <c r="AG72">
        <v>27.170389919999995</v>
      </c>
      <c r="AH72">
        <v>61.639699680000007</v>
      </c>
      <c r="AI72">
        <v>1.3977540000000004</v>
      </c>
      <c r="AJ72">
        <v>0</v>
      </c>
      <c r="AK72">
        <v>11.148000000000001</v>
      </c>
      <c r="AL72">
        <v>43.344999999999999</v>
      </c>
      <c r="AM72">
        <v>0</v>
      </c>
      <c r="AN72">
        <v>0</v>
      </c>
      <c r="AO72">
        <v>12.912479999999999</v>
      </c>
      <c r="AP72">
        <v>4.1633524800000004</v>
      </c>
      <c r="AQ72">
        <v>43.145960000000002</v>
      </c>
      <c r="AR72">
        <v>9.6975359999999995</v>
      </c>
      <c r="AS72">
        <v>9.3348270720000013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24.873260677101097</v>
      </c>
      <c r="BB72">
        <f t="shared" si="1"/>
        <v>726.58477547792074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86.944855067484667</v>
      </c>
      <c r="L73">
        <v>65.001727882037528</v>
      </c>
      <c r="M73">
        <v>31.893884892086334</v>
      </c>
      <c r="N73">
        <v>51.87943262411347</v>
      </c>
      <c r="O73">
        <v>73.287163899807652</v>
      </c>
      <c r="P73">
        <v>24.450062682824907</v>
      </c>
      <c r="Q73">
        <v>3.1441950078328977</v>
      </c>
      <c r="R73">
        <v>8.2634316800179999</v>
      </c>
      <c r="S73">
        <v>3.7019350603636365</v>
      </c>
      <c r="T73">
        <v>0</v>
      </c>
      <c r="U73">
        <v>51.762435912633741</v>
      </c>
      <c r="V73">
        <v>0</v>
      </c>
      <c r="W73">
        <v>0</v>
      </c>
      <c r="X73">
        <v>8.925431845984048E-4</v>
      </c>
      <c r="Y73">
        <v>0</v>
      </c>
      <c r="Z73">
        <v>8.6352868800000007</v>
      </c>
      <c r="AA73">
        <v>12.340957824</v>
      </c>
      <c r="AB73">
        <v>17.352844703999999</v>
      </c>
      <c r="AC73">
        <v>12.751521984</v>
      </c>
      <c r="AD73">
        <v>16.071074640000003</v>
      </c>
      <c r="AE73">
        <v>21.712535395200003</v>
      </c>
      <c r="AF73">
        <v>19.8215</v>
      </c>
      <c r="AG73">
        <v>27.170389919999995</v>
      </c>
      <c r="AH73">
        <v>61.639699680000007</v>
      </c>
      <c r="AI73">
        <v>1.3977540000000004</v>
      </c>
      <c r="AJ73">
        <v>0</v>
      </c>
      <c r="AK73">
        <v>11.148000000000001</v>
      </c>
      <c r="AL73">
        <v>43.344999999999999</v>
      </c>
      <c r="AM73">
        <v>0</v>
      </c>
      <c r="AN73">
        <v>0</v>
      </c>
      <c r="AO73">
        <v>12.912479999999999</v>
      </c>
      <c r="AP73">
        <v>4.1633524800000004</v>
      </c>
      <c r="AQ73">
        <v>43.145960000000002</v>
      </c>
      <c r="AR73">
        <v>9.6975359999999995</v>
      </c>
      <c r="AS73">
        <v>9.3348270720000013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24.261330757733294</v>
      </c>
      <c r="BB73">
        <f t="shared" si="1"/>
        <v>708.70940707385432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86.959945207957233</v>
      </c>
      <c r="L74">
        <v>65.001521876495943</v>
      </c>
      <c r="M74">
        <v>31.893884892086334</v>
      </c>
      <c r="N74">
        <v>51.87943262411347</v>
      </c>
      <c r="O74">
        <v>73.287163899807652</v>
      </c>
      <c r="P74">
        <v>24.450062682824907</v>
      </c>
      <c r="Q74">
        <v>3.1441137824194949</v>
      </c>
      <c r="R74">
        <v>8.2634316800179999</v>
      </c>
      <c r="S74">
        <v>3.7019350603636365</v>
      </c>
      <c r="T74">
        <v>0</v>
      </c>
      <c r="U74">
        <v>51.762435912633741</v>
      </c>
      <c r="V74">
        <v>0</v>
      </c>
      <c r="W74">
        <v>0</v>
      </c>
      <c r="X74">
        <v>8.925431845984048E-4</v>
      </c>
      <c r="Y74">
        <v>0</v>
      </c>
      <c r="Z74">
        <v>8.6352868800000007</v>
      </c>
      <c r="AA74">
        <v>12.340957824</v>
      </c>
      <c r="AB74">
        <v>17.352844703999999</v>
      </c>
      <c r="AC74">
        <v>12.751521984</v>
      </c>
      <c r="AD74">
        <v>16.071074640000003</v>
      </c>
      <c r="AE74">
        <v>21.712535395200003</v>
      </c>
      <c r="AF74">
        <v>19.8215</v>
      </c>
      <c r="AG74">
        <v>27.170389919999995</v>
      </c>
      <c r="AH74">
        <v>61.639699680000007</v>
      </c>
      <c r="AI74">
        <v>1.3977540000000004</v>
      </c>
      <c r="AJ74">
        <v>0</v>
      </c>
      <c r="AK74">
        <v>11.148000000000001</v>
      </c>
      <c r="AL74">
        <v>43.344999999999999</v>
      </c>
      <c r="AM74">
        <v>2.2833020476190478</v>
      </c>
      <c r="AN74">
        <v>0</v>
      </c>
      <c r="AO74">
        <v>12.912479999999999</v>
      </c>
      <c r="AP74">
        <v>4.1633524800000004</v>
      </c>
      <c r="AQ74">
        <v>43.145960000000002</v>
      </c>
      <c r="AR74">
        <v>12.121920000000001</v>
      </c>
      <c r="AS74">
        <v>9.3348270720000013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24.417645480666451</v>
      </c>
      <c r="BB74">
        <f t="shared" si="1"/>
        <v>713.27558130805767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86.690657074975832</v>
      </c>
      <c r="L75">
        <v>65.00204365682994</v>
      </c>
      <c r="M75">
        <v>31.893884892086334</v>
      </c>
      <c r="N75">
        <v>51.87943262411347</v>
      </c>
      <c r="O75">
        <v>73.287163899807652</v>
      </c>
      <c r="P75">
        <v>24.602167954149017</v>
      </c>
      <c r="Q75">
        <v>2.6384289142590864</v>
      </c>
      <c r="R75">
        <v>6.7112841516372788</v>
      </c>
      <c r="S75">
        <v>1.7783142571912014</v>
      </c>
      <c r="T75">
        <v>0</v>
      </c>
      <c r="U75">
        <v>51.762435912633741</v>
      </c>
      <c r="V75">
        <v>9.1029083612040136</v>
      </c>
      <c r="W75">
        <v>14.997875337129155</v>
      </c>
      <c r="X75">
        <v>64.786059760994476</v>
      </c>
      <c r="Y75">
        <v>0</v>
      </c>
      <c r="Z75">
        <v>8.6352868800000007</v>
      </c>
      <c r="AA75">
        <v>12.340957824</v>
      </c>
      <c r="AB75">
        <v>17.352844703999999</v>
      </c>
      <c r="AC75">
        <v>12.751521984</v>
      </c>
      <c r="AD75">
        <v>12.009792240000003</v>
      </c>
      <c r="AE75">
        <v>21.712535395200003</v>
      </c>
      <c r="AF75">
        <v>19.8215</v>
      </c>
      <c r="AG75">
        <v>27.170389919999995</v>
      </c>
      <c r="AH75">
        <v>61.639699680000007</v>
      </c>
      <c r="AI75">
        <v>1.3977540000000004</v>
      </c>
      <c r="AJ75">
        <v>0</v>
      </c>
      <c r="AK75">
        <v>11.148000000000001</v>
      </c>
      <c r="AL75">
        <v>43.344999999999999</v>
      </c>
      <c r="AM75">
        <v>3.8055034126984131</v>
      </c>
      <c r="AN75">
        <v>0</v>
      </c>
      <c r="AO75">
        <v>12.912479999999999</v>
      </c>
      <c r="AP75">
        <v>4.1633524800000004</v>
      </c>
      <c r="AQ75">
        <v>43.145960000000002</v>
      </c>
      <c r="AR75">
        <v>23.274086400000002</v>
      </c>
      <c r="AS75">
        <v>9.3348270720000013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27.509215716527073</v>
      </c>
      <c r="BB75">
        <f t="shared" si="1"/>
        <v>803.58493307238268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86.708643217964507</v>
      </c>
      <c r="L76">
        <v>65.00204365682994</v>
      </c>
      <c r="M76">
        <v>31.893884892086334</v>
      </c>
      <c r="N76">
        <v>51.87943262411347</v>
      </c>
      <c r="O76">
        <v>73.287163899807652</v>
      </c>
      <c r="P76">
        <v>24.602167954149017</v>
      </c>
      <c r="Q76">
        <v>3.1014273204903677</v>
      </c>
      <c r="R76">
        <v>7.4876358726235734</v>
      </c>
      <c r="S76">
        <v>3.2913561887735447</v>
      </c>
      <c r="T76">
        <v>0</v>
      </c>
      <c r="U76">
        <v>51.762435912633741</v>
      </c>
      <c r="V76">
        <v>9.1029083612040136</v>
      </c>
      <c r="W76">
        <v>14.997875337129155</v>
      </c>
      <c r="X76">
        <v>64.786059760994476</v>
      </c>
      <c r="Y76">
        <v>0</v>
      </c>
      <c r="Z76">
        <v>8.6352868800000007</v>
      </c>
      <c r="AA76">
        <v>12.340957824</v>
      </c>
      <c r="AB76">
        <v>17.352844703999999</v>
      </c>
      <c r="AC76">
        <v>12.751521984</v>
      </c>
      <c r="AD76">
        <v>12.009792240000003</v>
      </c>
      <c r="AE76">
        <v>21.712535395200003</v>
      </c>
      <c r="AF76">
        <v>19.8215</v>
      </c>
      <c r="AG76">
        <v>27.170389919999995</v>
      </c>
      <c r="AH76">
        <v>61.639699680000007</v>
      </c>
      <c r="AI76">
        <v>1.3977540000000004</v>
      </c>
      <c r="AJ76">
        <v>0</v>
      </c>
      <c r="AK76">
        <v>11.148000000000001</v>
      </c>
      <c r="AL76">
        <v>43.344999999999999</v>
      </c>
      <c r="AM76">
        <v>4.6251503015873023</v>
      </c>
      <c r="AN76">
        <v>0</v>
      </c>
      <c r="AO76">
        <v>12.912479999999999</v>
      </c>
      <c r="AP76">
        <v>4.1633524800000004</v>
      </c>
      <c r="AQ76">
        <v>43.145960000000002</v>
      </c>
      <c r="AR76">
        <v>23.274086400000002</v>
      </c>
      <c r="AS76">
        <v>9.3348270720000013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27.628045740095033</v>
      </c>
      <c r="BB76">
        <f t="shared" si="1"/>
        <v>807.05612813949199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80.000787112373345</v>
      </c>
      <c r="L77">
        <v>65.001705140497094</v>
      </c>
      <c r="M77">
        <v>31.893884892086334</v>
      </c>
      <c r="N77">
        <v>51.87943262411347</v>
      </c>
      <c r="O77">
        <v>73.287163899807652</v>
      </c>
      <c r="P77">
        <v>24.450062682824907</v>
      </c>
      <c r="Q77">
        <v>9.5805215742057843</v>
      </c>
      <c r="R77">
        <v>13.7566084516342</v>
      </c>
      <c r="S77">
        <v>11.592203017241379</v>
      </c>
      <c r="T77">
        <v>0</v>
      </c>
      <c r="U77">
        <v>51.762435912633741</v>
      </c>
      <c r="V77">
        <v>9.1029940119760493</v>
      </c>
      <c r="W77">
        <v>14.997875337129155</v>
      </c>
      <c r="X77">
        <v>64.786059760994476</v>
      </c>
      <c r="Y77">
        <v>0</v>
      </c>
      <c r="Z77">
        <v>8.6352868800000007</v>
      </c>
      <c r="AA77">
        <v>18.511436736000004</v>
      </c>
      <c r="AB77">
        <v>17.352844703999999</v>
      </c>
      <c r="AC77">
        <v>12.7643852736</v>
      </c>
      <c r="AD77">
        <v>12.009792240000003</v>
      </c>
      <c r="AE77">
        <v>21.712535395200003</v>
      </c>
      <c r="AF77">
        <v>19.8215</v>
      </c>
      <c r="AG77">
        <v>27.170389919999995</v>
      </c>
      <c r="AH77">
        <v>61.639699680000007</v>
      </c>
      <c r="AI77">
        <v>2.7955080000000008</v>
      </c>
      <c r="AJ77">
        <v>0</v>
      </c>
      <c r="AK77">
        <v>11.148000000000001</v>
      </c>
      <c r="AL77">
        <v>43.344999999999999</v>
      </c>
      <c r="AM77">
        <v>4.6251503015873023</v>
      </c>
      <c r="AN77">
        <v>0</v>
      </c>
      <c r="AO77">
        <v>12.912479999999999</v>
      </c>
      <c r="AP77">
        <v>4.1633524800000004</v>
      </c>
      <c r="AQ77">
        <v>43.145960000000002</v>
      </c>
      <c r="AR77">
        <v>9.6975359999999995</v>
      </c>
      <c r="AS77">
        <v>9.3348270720000013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27.899242216067105</v>
      </c>
      <c r="BB77">
        <f t="shared" si="1"/>
        <v>814.97817688383793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80.000787112373345</v>
      </c>
      <c r="L78">
        <v>65.001705140497094</v>
      </c>
      <c r="M78">
        <v>31.893884892086334</v>
      </c>
      <c r="N78">
        <v>51.87943262411347</v>
      </c>
      <c r="O78">
        <v>73.287163899807652</v>
      </c>
      <c r="P78">
        <v>24.450062682824907</v>
      </c>
      <c r="Q78">
        <v>9.5805215742057843</v>
      </c>
      <c r="R78">
        <v>13.7566084516342</v>
      </c>
      <c r="S78">
        <v>11.592203017241379</v>
      </c>
      <c r="T78">
        <v>0</v>
      </c>
      <c r="U78">
        <v>51.762435912633741</v>
      </c>
      <c r="V78">
        <v>9.1029940119760493</v>
      </c>
      <c r="W78">
        <v>14.997875337129155</v>
      </c>
      <c r="X78">
        <v>64.786059760994476</v>
      </c>
      <c r="Y78">
        <v>0</v>
      </c>
      <c r="Z78">
        <v>8.6352868800000007</v>
      </c>
      <c r="AA78">
        <v>18.511436736000004</v>
      </c>
      <c r="AB78">
        <v>17.352844703999999</v>
      </c>
      <c r="AC78">
        <v>12.7643852736</v>
      </c>
      <c r="AD78">
        <v>12.009792240000003</v>
      </c>
      <c r="AE78">
        <v>21.712535395200003</v>
      </c>
      <c r="AF78">
        <v>19.8215</v>
      </c>
      <c r="AG78">
        <v>27.170389919999995</v>
      </c>
      <c r="AH78">
        <v>61.639699680000007</v>
      </c>
      <c r="AI78">
        <v>2.7955080000000008</v>
      </c>
      <c r="AJ78">
        <v>0</v>
      </c>
      <c r="AK78">
        <v>11.148000000000001</v>
      </c>
      <c r="AL78">
        <v>45.078800000000001</v>
      </c>
      <c r="AM78">
        <v>4.6251503015873023</v>
      </c>
      <c r="AN78">
        <v>0</v>
      </c>
      <c r="AO78">
        <v>12.912479999999999</v>
      </c>
      <c r="AP78">
        <v>4.1633524800000004</v>
      </c>
      <c r="AQ78">
        <v>43.145960000000002</v>
      </c>
      <c r="AR78">
        <v>9.6975359999999995</v>
      </c>
      <c r="AS78">
        <v>9.3348270720000013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27.956630697650585</v>
      </c>
      <c r="BB78">
        <f t="shared" si="1"/>
        <v>816.65458840225449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80.000787112373345</v>
      </c>
      <c r="L79">
        <v>65.001705140497094</v>
      </c>
      <c r="M79">
        <v>31.893884892086334</v>
      </c>
      <c r="N79">
        <v>51.87943262411347</v>
      </c>
      <c r="O79">
        <v>73.287163899807652</v>
      </c>
      <c r="P79">
        <v>24.450062682824907</v>
      </c>
      <c r="Q79">
        <v>9.5805215742057843</v>
      </c>
      <c r="R79">
        <v>13.7566084516342</v>
      </c>
      <c r="S79">
        <v>11.592203017241379</v>
      </c>
      <c r="T79">
        <v>0</v>
      </c>
      <c r="U79">
        <v>51.762435912633741</v>
      </c>
      <c r="V79">
        <v>9.1029940119760493</v>
      </c>
      <c r="W79">
        <v>14.997875337129155</v>
      </c>
      <c r="X79">
        <v>64.786059760994476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16.071074640000003</v>
      </c>
      <c r="AE79">
        <v>22.877840159999998</v>
      </c>
      <c r="AF79">
        <v>20.915100000000002</v>
      </c>
      <c r="AG79">
        <v>27.170389919999995</v>
      </c>
      <c r="AH79">
        <v>61.639699680000007</v>
      </c>
      <c r="AI79">
        <v>5.0319144000000007</v>
      </c>
      <c r="AJ79">
        <v>0</v>
      </c>
      <c r="AK79">
        <v>11.148000000000001</v>
      </c>
      <c r="AL79">
        <v>62.416799999999988</v>
      </c>
      <c r="AM79">
        <v>6.9552893142857144</v>
      </c>
      <c r="AN79">
        <v>0</v>
      </c>
      <c r="AO79">
        <v>12.912479999999999</v>
      </c>
      <c r="AP79">
        <v>4.1633524800000004</v>
      </c>
      <c r="AQ79">
        <v>43.145960000000002</v>
      </c>
      <c r="AR79">
        <v>9.6975359999999995</v>
      </c>
      <c r="AS79">
        <v>9.3348270720000013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28.890869198425793</v>
      </c>
      <c r="BB79">
        <f t="shared" si="1"/>
        <v>843.94508247897761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80.000787112373345</v>
      </c>
      <c r="L80">
        <v>65.001705140497094</v>
      </c>
      <c r="M80">
        <v>31.893884892086334</v>
      </c>
      <c r="N80">
        <v>51.87943262411347</v>
      </c>
      <c r="O80">
        <v>73.287163899807652</v>
      </c>
      <c r="P80">
        <v>24.450062682824907</v>
      </c>
      <c r="Q80">
        <v>9.5805215742057843</v>
      </c>
      <c r="R80">
        <v>13.757867667436489</v>
      </c>
      <c r="S80">
        <v>11.592203017241379</v>
      </c>
      <c r="T80">
        <v>0</v>
      </c>
      <c r="U80">
        <v>51.762435912633741</v>
      </c>
      <c r="V80">
        <v>9.1029940119760493</v>
      </c>
      <c r="W80">
        <v>14.997875337129155</v>
      </c>
      <c r="X80">
        <v>64.786059760994476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16.071074640000003</v>
      </c>
      <c r="AE80">
        <v>22.877840159999998</v>
      </c>
      <c r="AF80">
        <v>20.915100000000002</v>
      </c>
      <c r="AG80">
        <v>27.170389919999995</v>
      </c>
      <c r="AH80">
        <v>61.639699680000007</v>
      </c>
      <c r="AI80">
        <v>21.469501439999998</v>
      </c>
      <c r="AJ80">
        <v>0</v>
      </c>
      <c r="AK80">
        <v>11.148000000000001</v>
      </c>
      <c r="AL80">
        <v>62.416799999999988</v>
      </c>
      <c r="AM80">
        <v>6.9552893142857144</v>
      </c>
      <c r="AN80">
        <v>0</v>
      </c>
      <c r="AO80">
        <v>12.912479999999999</v>
      </c>
      <c r="AP80">
        <v>4.1633524800000004</v>
      </c>
      <c r="AQ80">
        <v>43.145960000000002</v>
      </c>
      <c r="AR80">
        <v>9.6975359999999995</v>
      </c>
      <c r="AS80">
        <v>9.3348270720000013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29.434994912881312</v>
      </c>
      <c r="BB80">
        <f t="shared" si="1"/>
        <v>859.83980302032433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160.78917776871401</v>
      </c>
      <c r="L81">
        <v>65.001705140497094</v>
      </c>
      <c r="M81">
        <v>31.893884892086334</v>
      </c>
      <c r="N81">
        <v>51.87943262411347</v>
      </c>
      <c r="O81">
        <v>73.287163899807652</v>
      </c>
      <c r="P81">
        <v>24.602167954149017</v>
      </c>
      <c r="Q81">
        <v>9.5805215742057843</v>
      </c>
      <c r="R81">
        <v>18.620626853658539</v>
      </c>
      <c r="S81">
        <v>11.592203017241379</v>
      </c>
      <c r="T81">
        <v>0</v>
      </c>
      <c r="U81">
        <v>51.762435912633741</v>
      </c>
      <c r="V81">
        <v>9.1029940119760493</v>
      </c>
      <c r="W81">
        <v>15.280267433155077</v>
      </c>
      <c r="X81">
        <v>64.786059760994476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16.071074640000003</v>
      </c>
      <c r="AE81">
        <v>22.877840159999998</v>
      </c>
      <c r="AF81">
        <v>20.915100000000002</v>
      </c>
      <c r="AG81">
        <v>27.170389919999995</v>
      </c>
      <c r="AH81">
        <v>61.639699680000007</v>
      </c>
      <c r="AI81">
        <v>21.469501439999998</v>
      </c>
      <c r="AJ81">
        <v>0</v>
      </c>
      <c r="AK81">
        <v>11.148000000000001</v>
      </c>
      <c r="AL81">
        <v>62.416799999999988</v>
      </c>
      <c r="AM81">
        <v>6.9552893142857144</v>
      </c>
      <c r="AN81">
        <v>0</v>
      </c>
      <c r="AO81">
        <v>12.912479999999999</v>
      </c>
      <c r="AP81">
        <v>4.1633524800000004</v>
      </c>
      <c r="AQ81">
        <v>43.145960000000002</v>
      </c>
      <c r="AR81">
        <v>9.6975359999999995</v>
      </c>
      <c r="AS81">
        <v>9.3348270720000013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32.284428997275754</v>
      </c>
      <c r="BB81">
        <f t="shared" si="1"/>
        <v>943.07601614584269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160.78917776871401</v>
      </c>
      <c r="L82">
        <v>65.001705140497094</v>
      </c>
      <c r="M82">
        <v>31.893884892086334</v>
      </c>
      <c r="N82">
        <v>51.87943262411347</v>
      </c>
      <c r="O82">
        <v>73.287163899807652</v>
      </c>
      <c r="P82">
        <v>24.602167954149017</v>
      </c>
      <c r="Q82">
        <v>9.5805215742057843</v>
      </c>
      <c r="R82">
        <v>18.620626853658539</v>
      </c>
      <c r="S82">
        <v>11.592203017241379</v>
      </c>
      <c r="T82">
        <v>0</v>
      </c>
      <c r="U82">
        <v>51.762435912633741</v>
      </c>
      <c r="V82">
        <v>9.1029940119760493</v>
      </c>
      <c r="W82">
        <v>15.280267433155077</v>
      </c>
      <c r="X82">
        <v>64.786059760994476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16.071074640000003</v>
      </c>
      <c r="AE82">
        <v>22.877840159999998</v>
      </c>
      <c r="AF82">
        <v>20.915100000000002</v>
      </c>
      <c r="AG82">
        <v>27.170389919999995</v>
      </c>
      <c r="AH82">
        <v>61.639699680000007</v>
      </c>
      <c r="AI82">
        <v>21.469501439999998</v>
      </c>
      <c r="AJ82">
        <v>0</v>
      </c>
      <c r="AK82">
        <v>11.148000000000001</v>
      </c>
      <c r="AL82">
        <v>62.416799999999988</v>
      </c>
      <c r="AM82">
        <v>6.9552893142857144</v>
      </c>
      <c r="AN82">
        <v>0</v>
      </c>
      <c r="AO82">
        <v>12.912479999999999</v>
      </c>
      <c r="AP82">
        <v>4.1633524800000004</v>
      </c>
      <c r="AQ82">
        <v>43.145960000000002</v>
      </c>
      <c r="AR82">
        <v>9.6975359999999995</v>
      </c>
      <c r="AS82">
        <v>9.3348270720000013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32.284428997275754</v>
      </c>
      <c r="BB82">
        <f t="shared" si="1"/>
        <v>943.07601614584269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130.00284828976095</v>
      </c>
      <c r="L83">
        <v>65.001278369264583</v>
      </c>
      <c r="M83">
        <v>31.893884892086334</v>
      </c>
      <c r="N83">
        <v>51.87943262411347</v>
      </c>
      <c r="O83">
        <v>73.287163899807652</v>
      </c>
      <c r="P83">
        <v>24.602167954149017</v>
      </c>
      <c r="Q83">
        <v>9.5805215742057843</v>
      </c>
      <c r="R83">
        <v>18.620626853658539</v>
      </c>
      <c r="S83">
        <v>11.592203017241379</v>
      </c>
      <c r="T83">
        <v>0</v>
      </c>
      <c r="U83">
        <v>51.762435912633741</v>
      </c>
      <c r="V83">
        <v>9.1029940119760493</v>
      </c>
      <c r="W83">
        <v>15.280267433155077</v>
      </c>
      <c r="X83">
        <v>64.786059760994476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16.071074640000003</v>
      </c>
      <c r="AE83">
        <v>22.877840159999998</v>
      </c>
      <c r="AF83">
        <v>20.915100000000002</v>
      </c>
      <c r="AG83">
        <v>27.170389919999995</v>
      </c>
      <c r="AH83">
        <v>61.639699680000007</v>
      </c>
      <c r="AI83">
        <v>21.469501439999998</v>
      </c>
      <c r="AJ83">
        <v>0</v>
      </c>
      <c r="AK83">
        <v>11.148000000000001</v>
      </c>
      <c r="AL83">
        <v>62.416799999999988</v>
      </c>
      <c r="AM83">
        <v>6.9552893142857144</v>
      </c>
      <c r="AN83">
        <v>0</v>
      </c>
      <c r="AO83">
        <v>12.912479999999999</v>
      </c>
      <c r="AP83">
        <v>4.1633524800000004</v>
      </c>
      <c r="AQ83">
        <v>43.145960000000002</v>
      </c>
      <c r="AR83">
        <v>7.7580288000000017</v>
      </c>
      <c r="AS83">
        <v>9.3348270720000013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31.201190035882934</v>
      </c>
      <c r="BB83">
        <f t="shared" si="1"/>
        <v>911.43299165704991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130.00284828976095</v>
      </c>
      <c r="L84">
        <v>65.001278369264583</v>
      </c>
      <c r="M84">
        <v>31.893884892086334</v>
      </c>
      <c r="N84">
        <v>51.87943262411347</v>
      </c>
      <c r="O84">
        <v>73.287163899807652</v>
      </c>
      <c r="P84">
        <v>24.602167954149017</v>
      </c>
      <c r="Q84">
        <v>9.5805215742057843</v>
      </c>
      <c r="R84">
        <v>18.620626853658539</v>
      </c>
      <c r="S84">
        <v>11.592203017241379</v>
      </c>
      <c r="T84">
        <v>0</v>
      </c>
      <c r="U84">
        <v>51.762435912633741</v>
      </c>
      <c r="V84">
        <v>9.1029940119760493</v>
      </c>
      <c r="W84">
        <v>15.280267433155077</v>
      </c>
      <c r="X84">
        <v>64.786059760994476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16.071074640000003</v>
      </c>
      <c r="AE84">
        <v>22.877840159999998</v>
      </c>
      <c r="AF84">
        <v>20.915100000000002</v>
      </c>
      <c r="AG84">
        <v>27.170389919999995</v>
      </c>
      <c r="AH84">
        <v>61.639699680000007</v>
      </c>
      <c r="AI84">
        <v>21.469501439999998</v>
      </c>
      <c r="AJ84">
        <v>0</v>
      </c>
      <c r="AK84">
        <v>11.148000000000001</v>
      </c>
      <c r="AL84">
        <v>62.416799999999988</v>
      </c>
      <c r="AM84">
        <v>6.9552893142857144</v>
      </c>
      <c r="AN84">
        <v>0</v>
      </c>
      <c r="AO84">
        <v>12.912479999999999</v>
      </c>
      <c r="AP84">
        <v>4.1633524800000004</v>
      </c>
      <c r="AQ84">
        <v>43.145960000000002</v>
      </c>
      <c r="AR84">
        <v>7.7580288000000017</v>
      </c>
      <c r="AS84">
        <v>9.3348270720000013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31.201190035882934</v>
      </c>
      <c r="BB84">
        <f t="shared" si="1"/>
        <v>911.43299165704991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85.001207226671639</v>
      </c>
      <c r="L85">
        <v>65.001278369264583</v>
      </c>
      <c r="M85">
        <v>31.893884892086334</v>
      </c>
      <c r="N85">
        <v>51.87943262411347</v>
      </c>
      <c r="O85">
        <v>73.287163899807652</v>
      </c>
      <c r="P85">
        <v>25.339717741935484</v>
      </c>
      <c r="Q85">
        <v>8.5227149706979226</v>
      </c>
      <c r="R85">
        <v>18.620626853658539</v>
      </c>
      <c r="S85">
        <v>11.592203017241379</v>
      </c>
      <c r="T85">
        <v>0</v>
      </c>
      <c r="U85">
        <v>51.762435912633741</v>
      </c>
      <c r="V85">
        <v>9.1029940119760493</v>
      </c>
      <c r="W85">
        <v>15.280267433155077</v>
      </c>
      <c r="X85">
        <v>64.786059760994476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16.071074640000003</v>
      </c>
      <c r="AE85">
        <v>22.877840159999998</v>
      </c>
      <c r="AF85">
        <v>20.915100000000002</v>
      </c>
      <c r="AG85">
        <v>27.170389919999995</v>
      </c>
      <c r="AH85">
        <v>61.639699680000007</v>
      </c>
      <c r="AI85">
        <v>21.469501439999998</v>
      </c>
      <c r="AJ85">
        <v>0</v>
      </c>
      <c r="AK85">
        <v>11.148000000000001</v>
      </c>
      <c r="AL85">
        <v>45.078800000000001</v>
      </c>
      <c r="AM85">
        <v>6.9552893142857144</v>
      </c>
      <c r="AN85">
        <v>0</v>
      </c>
      <c r="AO85">
        <v>12.912479999999999</v>
      </c>
      <c r="AP85">
        <v>4.1633524800000004</v>
      </c>
      <c r="AQ85">
        <v>43.145960000000002</v>
      </c>
      <c r="AR85">
        <v>7.7580288000000017</v>
      </c>
      <c r="AS85">
        <v>9.3348270720000013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29.127147182840634</v>
      </c>
      <c r="BB85">
        <f t="shared" si="1"/>
        <v>850.84713663128161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85.001207226671639</v>
      </c>
      <c r="L86">
        <v>65.001278369264583</v>
      </c>
      <c r="M86">
        <v>31.893884892086334</v>
      </c>
      <c r="N86">
        <v>51.87943262411347</v>
      </c>
      <c r="O86">
        <v>73.287163899807652</v>
      </c>
      <c r="P86">
        <v>25.639717018732558</v>
      </c>
      <c r="Q86">
        <v>8.5227149706979226</v>
      </c>
      <c r="R86">
        <v>18.620626853658539</v>
      </c>
      <c r="S86">
        <v>11.592203017241379</v>
      </c>
      <c r="T86">
        <v>0</v>
      </c>
      <c r="U86">
        <v>51.762435912633741</v>
      </c>
      <c r="V86">
        <v>9.1029940119760493</v>
      </c>
      <c r="W86">
        <v>15.280267433155077</v>
      </c>
      <c r="X86">
        <v>64.786059760994476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16.071074640000003</v>
      </c>
      <c r="AE86">
        <v>22.877840159999998</v>
      </c>
      <c r="AF86">
        <v>20.915100000000002</v>
      </c>
      <c r="AG86">
        <v>27.170389919999995</v>
      </c>
      <c r="AH86">
        <v>61.639699680000007</v>
      </c>
      <c r="AI86">
        <v>6.7092192000000006</v>
      </c>
      <c r="AJ86">
        <v>0</v>
      </c>
      <c r="AK86">
        <v>11.148000000000001</v>
      </c>
      <c r="AL86">
        <v>43.344999999999999</v>
      </c>
      <c r="AM86">
        <v>6.9552893142857144</v>
      </c>
      <c r="AN86">
        <v>0</v>
      </c>
      <c r="AO86">
        <v>12.912479999999999</v>
      </c>
      <c r="AP86">
        <v>4.1633524800000004</v>
      </c>
      <c r="AQ86">
        <v>43.145960000000002</v>
      </c>
      <c r="AR86">
        <v>7.7580288000000017</v>
      </c>
      <c r="AS86">
        <v>9.3348270720000013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28.59112347571914</v>
      </c>
      <c r="BB86">
        <f t="shared" si="1"/>
        <v>835.1890773752001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87.911697488380412</v>
      </c>
      <c r="L87">
        <v>65.001278369264583</v>
      </c>
      <c r="M87">
        <v>31.893884892086334</v>
      </c>
      <c r="N87">
        <v>51.87943262411347</v>
      </c>
      <c r="O87">
        <v>73.287163899807652</v>
      </c>
      <c r="P87">
        <v>25.935628742514968</v>
      </c>
      <c r="Q87">
        <v>8.5227149706979226</v>
      </c>
      <c r="R87">
        <v>18.620626853658539</v>
      </c>
      <c r="S87">
        <v>11.592203017241379</v>
      </c>
      <c r="T87">
        <v>0</v>
      </c>
      <c r="U87">
        <v>51.762435912633741</v>
      </c>
      <c r="V87">
        <v>9.1029940119760493</v>
      </c>
      <c r="W87">
        <v>15.280267433155077</v>
      </c>
      <c r="X87">
        <v>64.786059760994476</v>
      </c>
      <c r="Y87">
        <v>0</v>
      </c>
      <c r="Z87">
        <v>1.4493600000000002</v>
      </c>
      <c r="AA87">
        <v>18.511436736000004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19.8215</v>
      </c>
      <c r="AG87">
        <v>27.170389919999995</v>
      </c>
      <c r="AH87">
        <v>61.639699680000007</v>
      </c>
      <c r="AI87">
        <v>6.1501176000000006</v>
      </c>
      <c r="AJ87">
        <v>0</v>
      </c>
      <c r="AK87">
        <v>11.148000000000001</v>
      </c>
      <c r="AL87">
        <v>36.409799999999997</v>
      </c>
      <c r="AM87">
        <v>4.6251503015873023</v>
      </c>
      <c r="AN87">
        <v>0</v>
      </c>
      <c r="AO87">
        <v>12.912479999999999</v>
      </c>
      <c r="AP87">
        <v>4.1633524800000004</v>
      </c>
      <c r="AQ87">
        <v>43.145960000000002</v>
      </c>
      <c r="AR87">
        <v>7.7580288000000017</v>
      </c>
      <c r="AS87">
        <v>6.9715797119999996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27.981217762805258</v>
      </c>
      <c r="BB87">
        <f t="shared" si="1"/>
        <v>817.37286545610652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87.911049463806961</v>
      </c>
      <c r="L88">
        <v>65.001278369264583</v>
      </c>
      <c r="M88">
        <v>31.893884892086334</v>
      </c>
      <c r="N88">
        <v>51.87943262411347</v>
      </c>
      <c r="O88">
        <v>73.287163899807652</v>
      </c>
      <c r="P88">
        <v>26.22937280872614</v>
      </c>
      <c r="Q88">
        <v>8.5227149706979226</v>
      </c>
      <c r="R88">
        <v>18.620626853658539</v>
      </c>
      <c r="S88">
        <v>11.592203017241379</v>
      </c>
      <c r="T88">
        <v>0</v>
      </c>
      <c r="U88">
        <v>51.762435912633741</v>
      </c>
      <c r="V88">
        <v>9.1029940119760493</v>
      </c>
      <c r="W88">
        <v>15.280267433155077</v>
      </c>
      <c r="X88">
        <v>64.786059760994476</v>
      </c>
      <c r="Y88">
        <v>0</v>
      </c>
      <c r="Z88">
        <v>1.4493600000000002</v>
      </c>
      <c r="AA88">
        <v>18.511436736000004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19.8215</v>
      </c>
      <c r="AG88">
        <v>27.170389919999995</v>
      </c>
      <c r="AH88">
        <v>61.639699680000007</v>
      </c>
      <c r="AI88">
        <v>6.1501176000000006</v>
      </c>
      <c r="AJ88">
        <v>0</v>
      </c>
      <c r="AK88">
        <v>11.148000000000001</v>
      </c>
      <c r="AL88">
        <v>36.409799999999997</v>
      </c>
      <c r="AM88">
        <v>4.6251503015873023</v>
      </c>
      <c r="AN88">
        <v>0</v>
      </c>
      <c r="AO88">
        <v>12.912479999999999</v>
      </c>
      <c r="AP88">
        <v>4.1633524800000004</v>
      </c>
      <c r="AQ88">
        <v>43.145960000000002</v>
      </c>
      <c r="AR88">
        <v>7.7580288000000017</v>
      </c>
      <c r="AS88">
        <v>6.9715797119999996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27.990918908171601</v>
      </c>
      <c r="BB88">
        <f t="shared" si="1"/>
        <v>817.6562603523779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87.910864584246042</v>
      </c>
      <c r="L89">
        <v>65.001278369264583</v>
      </c>
      <c r="M89">
        <v>31.893884892086334</v>
      </c>
      <c r="N89">
        <v>51.87943262411347</v>
      </c>
      <c r="O89">
        <v>73.287163899807652</v>
      </c>
      <c r="P89">
        <v>26.527328403050614</v>
      </c>
      <c r="Q89">
        <v>2.6922711018045158</v>
      </c>
      <c r="R89">
        <v>0</v>
      </c>
      <c r="S89">
        <v>0</v>
      </c>
      <c r="T89">
        <v>0</v>
      </c>
      <c r="U89">
        <v>51.762435912633741</v>
      </c>
      <c r="V89">
        <v>9.1029940119760493</v>
      </c>
      <c r="W89">
        <v>14.5293865270397</v>
      </c>
      <c r="X89">
        <v>64.786059760994476</v>
      </c>
      <c r="Y89">
        <v>0</v>
      </c>
      <c r="Z89">
        <v>1.4493600000000002</v>
      </c>
      <c r="AA89">
        <v>18.511436736000004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19.8215</v>
      </c>
      <c r="AG89">
        <v>27.170389919999995</v>
      </c>
      <c r="AH89">
        <v>61.639699680000007</v>
      </c>
      <c r="AI89">
        <v>6.1501176000000006</v>
      </c>
      <c r="AJ89">
        <v>0</v>
      </c>
      <c r="AK89">
        <v>11.148000000000001</v>
      </c>
      <c r="AL89">
        <v>43.344999999999999</v>
      </c>
      <c r="AM89">
        <v>4.6251503015873023</v>
      </c>
      <c r="AN89">
        <v>0</v>
      </c>
      <c r="AO89">
        <v>12.912479999999999</v>
      </c>
      <c r="AP89">
        <v>4.1633524800000004</v>
      </c>
      <c r="AQ89">
        <v>43.145960000000002</v>
      </c>
      <c r="AR89">
        <v>7.7580288000000017</v>
      </c>
      <c r="AS89">
        <v>6.9715797119999996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27.012444846646645</v>
      </c>
      <c r="BB89">
        <f t="shared" si="1"/>
        <v>789.07355048275804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87.906395356986422</v>
      </c>
      <c r="L90">
        <v>65.001278369264583</v>
      </c>
      <c r="M90">
        <v>31.893884892086334</v>
      </c>
      <c r="N90">
        <v>51.87943262411347</v>
      </c>
      <c r="O90">
        <v>73.287163899807652</v>
      </c>
      <c r="P90">
        <v>26.681476941933511</v>
      </c>
      <c r="Q90">
        <v>0.97318347286249518</v>
      </c>
      <c r="R90">
        <v>0</v>
      </c>
      <c r="S90">
        <v>0</v>
      </c>
      <c r="T90">
        <v>0</v>
      </c>
      <c r="U90">
        <v>51.762435912633741</v>
      </c>
      <c r="V90">
        <v>9.1029940119760493</v>
      </c>
      <c r="W90">
        <v>0.33095156332803388</v>
      </c>
      <c r="X90">
        <v>64.786059760994476</v>
      </c>
      <c r="Y90">
        <v>0</v>
      </c>
      <c r="Z90">
        <v>1.4493600000000002</v>
      </c>
      <c r="AA90">
        <v>18.511436736000004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19.8215</v>
      </c>
      <c r="AG90">
        <v>27.170389919999995</v>
      </c>
      <c r="AH90">
        <v>61.639699680000007</v>
      </c>
      <c r="AI90">
        <v>6.1501176000000006</v>
      </c>
      <c r="AJ90">
        <v>0</v>
      </c>
      <c r="AK90">
        <v>11.148000000000001</v>
      </c>
      <c r="AL90">
        <v>43.344999999999999</v>
      </c>
      <c r="AM90">
        <v>4.6251503015873023</v>
      </c>
      <c r="AN90">
        <v>0</v>
      </c>
      <c r="AO90">
        <v>12.912479999999999</v>
      </c>
      <c r="AP90">
        <v>4.1633524800000004</v>
      </c>
      <c r="AQ90">
        <v>43.145960000000002</v>
      </c>
      <c r="AR90">
        <v>7.7580288000000017</v>
      </c>
      <c r="AS90">
        <v>6.9715797119999996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26.490529165210916</v>
      </c>
      <c r="BB90">
        <f t="shared" si="1"/>
        <v>773.82762288316326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87.910864584246042</v>
      </c>
      <c r="L91">
        <v>65.001278369264583</v>
      </c>
      <c r="M91">
        <v>31.893884892086334</v>
      </c>
      <c r="N91">
        <v>51.87943262411347</v>
      </c>
      <c r="O91">
        <v>73.287163899807652</v>
      </c>
      <c r="P91">
        <v>26.681476941933511</v>
      </c>
      <c r="Q91">
        <v>3.6267331382608696</v>
      </c>
      <c r="R91">
        <v>5.7398637919154805</v>
      </c>
      <c r="S91">
        <v>3.5777627330383481</v>
      </c>
      <c r="T91">
        <v>0</v>
      </c>
      <c r="U91">
        <v>51.762435912633741</v>
      </c>
      <c r="V91">
        <v>0</v>
      </c>
      <c r="W91">
        <v>0.33095156332803388</v>
      </c>
      <c r="X91">
        <v>64.786059760994476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16.071074640000003</v>
      </c>
      <c r="AE91">
        <v>22.877840159999998</v>
      </c>
      <c r="AF91">
        <v>20.915100000000002</v>
      </c>
      <c r="AG91">
        <v>27.170389919999995</v>
      </c>
      <c r="AH91">
        <v>61.639699680000007</v>
      </c>
      <c r="AI91">
        <v>1.3977540000000004</v>
      </c>
      <c r="AJ91">
        <v>0</v>
      </c>
      <c r="AK91">
        <v>11.148000000000001</v>
      </c>
      <c r="AL91">
        <v>43.344999999999999</v>
      </c>
      <c r="AM91">
        <v>6.9552893142857144</v>
      </c>
      <c r="AN91">
        <v>0</v>
      </c>
      <c r="AO91">
        <v>12.912479999999999</v>
      </c>
      <c r="AP91">
        <v>4.1633524800000004</v>
      </c>
      <c r="AQ91">
        <v>43.145960000000002</v>
      </c>
      <c r="AR91">
        <v>8.7277824000000006</v>
      </c>
      <c r="AS91">
        <v>6.9715797119999996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26.850161256285546</v>
      </c>
      <c r="BB91">
        <f t="shared" si="1"/>
        <v>784.33300285522284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87.906395356986422</v>
      </c>
      <c r="L92">
        <v>65.001278369264583</v>
      </c>
      <c r="M92">
        <v>31.893884892086334</v>
      </c>
      <c r="N92">
        <v>51.87943262411347</v>
      </c>
      <c r="O92">
        <v>73.287163899807652</v>
      </c>
      <c r="P92">
        <v>26.973177754205182</v>
      </c>
      <c r="Q92">
        <v>3.6267331382608696</v>
      </c>
      <c r="R92">
        <v>5.7398637919154805</v>
      </c>
      <c r="S92">
        <v>3.5777627330383481</v>
      </c>
      <c r="T92">
        <v>0</v>
      </c>
      <c r="U92">
        <v>51.762435912633741</v>
      </c>
      <c r="V92">
        <v>0</v>
      </c>
      <c r="W92">
        <v>0.33095156332803388</v>
      </c>
      <c r="X92">
        <v>64.786059760994476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16.071074640000003</v>
      </c>
      <c r="AE92">
        <v>22.877840159999998</v>
      </c>
      <c r="AF92">
        <v>20.915100000000002</v>
      </c>
      <c r="AG92">
        <v>27.170389919999995</v>
      </c>
      <c r="AH92">
        <v>61.639699680000007</v>
      </c>
      <c r="AI92">
        <v>1.3977540000000004</v>
      </c>
      <c r="AJ92">
        <v>0</v>
      </c>
      <c r="AK92">
        <v>11.148000000000001</v>
      </c>
      <c r="AL92">
        <v>43.344999999999999</v>
      </c>
      <c r="AM92">
        <v>6.9552893142857144</v>
      </c>
      <c r="AN92">
        <v>0</v>
      </c>
      <c r="AO92">
        <v>12.912479999999999</v>
      </c>
      <c r="AP92">
        <v>4.1633524800000004</v>
      </c>
      <c r="AQ92">
        <v>43.145960000000002</v>
      </c>
      <c r="AR92">
        <v>8.7277824000000006</v>
      </c>
      <c r="AS92">
        <v>6.9715797119999996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26.859668616339484</v>
      </c>
      <c r="BB92">
        <f t="shared" si="1"/>
        <v>784.61072708018094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87.910864584246042</v>
      </c>
      <c r="L93">
        <v>65.001278369264583</v>
      </c>
      <c r="M93">
        <v>31.893884892086334</v>
      </c>
      <c r="N93">
        <v>51.87943262411347</v>
      </c>
      <c r="O93">
        <v>73.287163899807652</v>
      </c>
      <c r="P93">
        <v>27.416983452593922</v>
      </c>
      <c r="Q93">
        <v>3.6267331382608696</v>
      </c>
      <c r="R93">
        <v>5.7398637919154805</v>
      </c>
      <c r="S93">
        <v>3.5777627330383481</v>
      </c>
      <c r="T93">
        <v>0</v>
      </c>
      <c r="U93">
        <v>51.762435912633741</v>
      </c>
      <c r="V93">
        <v>0</v>
      </c>
      <c r="W93">
        <v>0</v>
      </c>
      <c r="X93">
        <v>15.000892619378799</v>
      </c>
      <c r="Y93">
        <v>0</v>
      </c>
      <c r="Z93">
        <v>8.6352868800000007</v>
      </c>
      <c r="AA93">
        <v>18.511436736000004</v>
      </c>
      <c r="AB93">
        <v>17.352844703999999</v>
      </c>
      <c r="AC93">
        <v>12.7643852736</v>
      </c>
      <c r="AD93">
        <v>16.071074640000003</v>
      </c>
      <c r="AE93">
        <v>22.877840159999998</v>
      </c>
      <c r="AF93">
        <v>20.915100000000002</v>
      </c>
      <c r="AG93">
        <v>27.170389919999995</v>
      </c>
      <c r="AH93">
        <v>61.639699680000007</v>
      </c>
      <c r="AI93">
        <v>6.1501176000000006</v>
      </c>
      <c r="AJ93">
        <v>0</v>
      </c>
      <c r="AK93">
        <v>11.148000000000001</v>
      </c>
      <c r="AL93">
        <v>43.344999999999999</v>
      </c>
      <c r="AM93">
        <v>6.9552893142857144</v>
      </c>
      <c r="AN93">
        <v>0</v>
      </c>
      <c r="AO93">
        <v>12.266856000000001</v>
      </c>
      <c r="AP93">
        <v>4.1633524800000004</v>
      </c>
      <c r="AQ93">
        <v>43.145960000000002</v>
      </c>
      <c r="AR93">
        <v>23.274086400000002</v>
      </c>
      <c r="AS93">
        <v>6.9715797119999996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25.833078649939399</v>
      </c>
      <c r="BB93">
        <f t="shared" si="1"/>
        <v>754.62251686728564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87.906395356986422</v>
      </c>
      <c r="L94">
        <v>65.001278369264583</v>
      </c>
      <c r="M94">
        <v>31.893884892086334</v>
      </c>
      <c r="N94">
        <v>51.87943262411347</v>
      </c>
      <c r="O94">
        <v>73.287163899807652</v>
      </c>
      <c r="P94">
        <v>27.529498552445993</v>
      </c>
      <c r="Q94">
        <v>3.6267331382608696</v>
      </c>
      <c r="R94">
        <v>5.7398637919154805</v>
      </c>
      <c r="S94">
        <v>3.5777627330383481</v>
      </c>
      <c r="T94">
        <v>0</v>
      </c>
      <c r="U94">
        <v>51.762435912633741</v>
      </c>
      <c r="V94">
        <v>0</v>
      </c>
      <c r="W94">
        <v>0</v>
      </c>
      <c r="X94">
        <v>15.000892619378799</v>
      </c>
      <c r="Y94">
        <v>0</v>
      </c>
      <c r="Z94">
        <v>8.6352868800000007</v>
      </c>
      <c r="AA94">
        <v>18.511436736000004</v>
      </c>
      <c r="AB94">
        <v>17.352844703999999</v>
      </c>
      <c r="AC94">
        <v>12.7643852736</v>
      </c>
      <c r="AD94">
        <v>16.071074640000003</v>
      </c>
      <c r="AE94">
        <v>22.877840159999998</v>
      </c>
      <c r="AF94">
        <v>20.915100000000002</v>
      </c>
      <c r="AG94">
        <v>27.170389919999995</v>
      </c>
      <c r="AH94">
        <v>61.639699680000007</v>
      </c>
      <c r="AI94">
        <v>6.1501176000000006</v>
      </c>
      <c r="AJ94">
        <v>0</v>
      </c>
      <c r="AK94">
        <v>11.148000000000001</v>
      </c>
      <c r="AL94">
        <v>43.344999999999999</v>
      </c>
      <c r="AM94">
        <v>6.9552893142857144</v>
      </c>
      <c r="AN94">
        <v>0</v>
      </c>
      <c r="AO94">
        <v>12.266856000000001</v>
      </c>
      <c r="AP94">
        <v>4.1633524800000004</v>
      </c>
      <c r="AQ94">
        <v>43.145960000000002</v>
      </c>
      <c r="AR94">
        <v>23.274086400000002</v>
      </c>
      <c r="AS94">
        <v>6.9715797119999996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25.836655012314669</v>
      </c>
      <c r="BB94">
        <f t="shared" si="1"/>
        <v>754.72698637750295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87.910864584246042</v>
      </c>
      <c r="L95">
        <v>65.001278369264583</v>
      </c>
      <c r="M95">
        <v>31.893884892086334</v>
      </c>
      <c r="N95">
        <v>51.87943262411347</v>
      </c>
      <c r="O95">
        <v>73.287163899807652</v>
      </c>
      <c r="P95">
        <v>27.529498552445993</v>
      </c>
      <c r="Q95">
        <v>3.6265204017391306</v>
      </c>
      <c r="R95">
        <v>5.6390867882979583</v>
      </c>
      <c r="S95">
        <v>3.506192500150398</v>
      </c>
      <c r="T95">
        <v>0</v>
      </c>
      <c r="U95">
        <v>51.762435912633741</v>
      </c>
      <c r="V95">
        <v>0</v>
      </c>
      <c r="W95">
        <v>0</v>
      </c>
      <c r="X95">
        <v>15.002576967187284</v>
      </c>
      <c r="Y95">
        <v>0</v>
      </c>
      <c r="Z95">
        <v>5.7568579199999999</v>
      </c>
      <c r="AA95">
        <v>18.511436736000004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19.8215</v>
      </c>
      <c r="AG95">
        <v>27.170389919999995</v>
      </c>
      <c r="AH95">
        <v>61.639699680000007</v>
      </c>
      <c r="AI95">
        <v>6.1501176000000006</v>
      </c>
      <c r="AJ95">
        <v>0</v>
      </c>
      <c r="AK95">
        <v>11.148000000000001</v>
      </c>
      <c r="AL95">
        <v>43.344999999999999</v>
      </c>
      <c r="AM95">
        <v>4.6251503015873023</v>
      </c>
      <c r="AN95">
        <v>0</v>
      </c>
      <c r="AO95">
        <v>12.266856000000001</v>
      </c>
      <c r="AP95">
        <v>4.1633524800000004</v>
      </c>
      <c r="AQ95">
        <v>43.145960000000002</v>
      </c>
      <c r="AR95">
        <v>7.7580288000000017</v>
      </c>
      <c r="AS95">
        <v>6.9715797119999996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25.070392143149995</v>
      </c>
      <c r="BB95">
        <f t="shared" si="1"/>
        <v>732.34331251121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87.906395356986422</v>
      </c>
      <c r="L96">
        <v>65.001278369264583</v>
      </c>
      <c r="M96">
        <v>31.893884892086334</v>
      </c>
      <c r="N96">
        <v>51.87943262411347</v>
      </c>
      <c r="O96">
        <v>73.287163899807652</v>
      </c>
      <c r="P96">
        <v>27.529498552445993</v>
      </c>
      <c r="Q96">
        <v>3.625740266086956</v>
      </c>
      <c r="R96">
        <v>5.646854932038833</v>
      </c>
      <c r="S96">
        <v>3.5356058799999999</v>
      </c>
      <c r="T96">
        <v>0</v>
      </c>
      <c r="U96">
        <v>51.762435912633741</v>
      </c>
      <c r="V96">
        <v>0</v>
      </c>
      <c r="W96">
        <v>0</v>
      </c>
      <c r="X96">
        <v>15.002576967187284</v>
      </c>
      <c r="Y96">
        <v>0</v>
      </c>
      <c r="Z96">
        <v>5.7568579199999999</v>
      </c>
      <c r="AA96">
        <v>18.511436736000004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19.8215</v>
      </c>
      <c r="AG96">
        <v>27.170389919999995</v>
      </c>
      <c r="AH96">
        <v>61.639699680000007</v>
      </c>
      <c r="AI96">
        <v>6.1501176000000006</v>
      </c>
      <c r="AJ96">
        <v>0</v>
      </c>
      <c r="AK96">
        <v>11.148000000000001</v>
      </c>
      <c r="AL96">
        <v>43.344999999999999</v>
      </c>
      <c r="AM96">
        <v>4.6251503015873023</v>
      </c>
      <c r="AN96">
        <v>0</v>
      </c>
      <c r="AO96">
        <v>12.266856000000001</v>
      </c>
      <c r="AP96">
        <v>4.1633524800000004</v>
      </c>
      <c r="AQ96">
        <v>43.145960000000002</v>
      </c>
      <c r="AR96">
        <v>7.7580288000000017</v>
      </c>
      <c r="AS96">
        <v>6.9715797119999996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25.071449378850431</v>
      </c>
      <c r="BB96">
        <f t="shared" si="1"/>
        <v>732.37418743618832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87.910041086289965</v>
      </c>
      <c r="L97">
        <v>65.001278369264583</v>
      </c>
      <c r="M97">
        <v>31.893884892086334</v>
      </c>
      <c r="N97">
        <v>51.87943262411347</v>
      </c>
      <c r="O97">
        <v>73.287163899807652</v>
      </c>
      <c r="P97">
        <v>27.529498552445993</v>
      </c>
      <c r="Q97">
        <v>3.625740266086956</v>
      </c>
      <c r="R97">
        <v>5.646854932038833</v>
      </c>
      <c r="S97">
        <v>3.5356058799999999</v>
      </c>
      <c r="T97">
        <v>0</v>
      </c>
      <c r="U97">
        <v>51.762435912633741</v>
      </c>
      <c r="V97">
        <v>0</v>
      </c>
      <c r="W97">
        <v>0</v>
      </c>
      <c r="X97">
        <v>15.002576967187284</v>
      </c>
      <c r="Y97">
        <v>0</v>
      </c>
      <c r="Z97">
        <v>5.7568579199999999</v>
      </c>
      <c r="AA97">
        <v>18.511436736000004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19.8215</v>
      </c>
      <c r="AG97">
        <v>27.170389919999995</v>
      </c>
      <c r="AH97">
        <v>61.639699680000007</v>
      </c>
      <c r="AI97">
        <v>6.1501176000000006</v>
      </c>
      <c r="AJ97">
        <v>0</v>
      </c>
      <c r="AK97">
        <v>11.148000000000001</v>
      </c>
      <c r="AL97">
        <v>43.344999999999999</v>
      </c>
      <c r="AM97">
        <v>4.6251503015873023</v>
      </c>
      <c r="AN97">
        <v>0</v>
      </c>
      <c r="AO97">
        <v>12.266856000000001</v>
      </c>
      <c r="AP97">
        <v>4.1633524800000004</v>
      </c>
      <c r="AQ97">
        <v>43.145960000000002</v>
      </c>
      <c r="AR97">
        <v>7.7580288000000017</v>
      </c>
      <c r="AS97">
        <v>6.9715797119999996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25.071570009599441</v>
      </c>
      <c r="BB97">
        <f t="shared" si="1"/>
        <v>732.37771253474284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87.909629073230548</v>
      </c>
      <c r="L98">
        <v>65.001278369264583</v>
      </c>
      <c r="M98">
        <v>31.893884892086334</v>
      </c>
      <c r="N98">
        <v>51.87943262411347</v>
      </c>
      <c r="O98">
        <v>73.287163899807652</v>
      </c>
      <c r="P98">
        <v>27.529498552445993</v>
      </c>
      <c r="Q98">
        <v>3.625740266086956</v>
      </c>
      <c r="R98">
        <v>5.646854932038833</v>
      </c>
      <c r="S98">
        <v>3.5356058799999999</v>
      </c>
      <c r="T98">
        <v>0</v>
      </c>
      <c r="U98">
        <v>51.762435912633741</v>
      </c>
      <c r="V98">
        <v>0</v>
      </c>
      <c r="W98">
        <v>0</v>
      </c>
      <c r="X98">
        <v>15.002576967187284</v>
      </c>
      <c r="Y98">
        <v>0</v>
      </c>
      <c r="Z98">
        <v>5.7568579199999999</v>
      </c>
      <c r="AA98">
        <v>18.511436736000004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19.8215</v>
      </c>
      <c r="AG98">
        <v>27.170389919999995</v>
      </c>
      <c r="AH98">
        <v>61.639699680000007</v>
      </c>
      <c r="AI98">
        <v>6.1501176000000006</v>
      </c>
      <c r="AJ98">
        <v>0</v>
      </c>
      <c r="AK98">
        <v>11.148000000000001</v>
      </c>
      <c r="AL98">
        <v>43.344999999999999</v>
      </c>
      <c r="AM98">
        <v>4.6251503015873023</v>
      </c>
      <c r="AN98">
        <v>0</v>
      </c>
      <c r="AO98">
        <v>12.266856000000001</v>
      </c>
      <c r="AP98">
        <v>4.1633524800000004</v>
      </c>
      <c r="AQ98">
        <v>43.145960000000002</v>
      </c>
      <c r="AR98">
        <v>7.7580288000000017</v>
      </c>
      <c r="AS98">
        <v>6.9715797119999996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25.071556360145721</v>
      </c>
      <c r="BB98">
        <f t="shared" si="1"/>
        <v>732.37731417113707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2.3626632255714495</v>
      </c>
      <c r="L99">
        <f t="shared" si="2"/>
        <v>1.6541188563135556</v>
      </c>
      <c r="M99">
        <f t="shared" si="2"/>
        <v>0.74434372889709444</v>
      </c>
      <c r="N99">
        <f t="shared" si="2"/>
        <v>1.2052604316577498</v>
      </c>
      <c r="O99">
        <f t="shared" si="2"/>
        <v>1.6922868561636801</v>
      </c>
      <c r="P99">
        <f t="shared" si="2"/>
        <v>0.61632209708602714</v>
      </c>
      <c r="Q99">
        <f t="shared" si="2"/>
        <v>0.16151495340321123</v>
      </c>
      <c r="R99">
        <f t="shared" si="2"/>
        <v>0.29183421454335157</v>
      </c>
      <c r="S99">
        <f t="shared" si="2"/>
        <v>0.18954202830375741</v>
      </c>
      <c r="T99">
        <f t="shared" si="2"/>
        <v>0</v>
      </c>
      <c r="U99">
        <f t="shared" si="2"/>
        <v>1.2314996420865865</v>
      </c>
      <c r="V99">
        <f t="shared" si="2"/>
        <v>0.1585100679286916</v>
      </c>
      <c r="W99">
        <f t="shared" si="2"/>
        <v>0.2559839507809909</v>
      </c>
      <c r="X99">
        <f t="shared" si="2"/>
        <v>1.2379848499904478</v>
      </c>
      <c r="Y99">
        <f t="shared" si="2"/>
        <v>0</v>
      </c>
      <c r="Z99">
        <f t="shared" si="2"/>
        <v>0.12450219804000009</v>
      </c>
      <c r="AA99">
        <f t="shared" si="2"/>
        <v>0.138759789528</v>
      </c>
      <c r="AB99">
        <f t="shared" si="2"/>
        <v>0.30478128962399986</v>
      </c>
      <c r="AC99">
        <f t="shared" si="2"/>
        <v>0.2232223828128003</v>
      </c>
      <c r="AD99">
        <f t="shared" si="2"/>
        <v>0.38148263784720005</v>
      </c>
      <c r="AE99">
        <f t="shared" si="2"/>
        <v>0.52459676377919928</v>
      </c>
      <c r="AF99">
        <f t="shared" si="2"/>
        <v>0.48002205000000009</v>
      </c>
      <c r="AG99">
        <f t="shared" si="2"/>
        <v>0.65208935808000035</v>
      </c>
      <c r="AH99">
        <f t="shared" si="2"/>
        <v>1.1041491952800002</v>
      </c>
      <c r="AI99">
        <f t="shared" si="2"/>
        <v>0.14568789942000002</v>
      </c>
      <c r="AJ99">
        <f t="shared" si="2"/>
        <v>0</v>
      </c>
      <c r="AK99">
        <f t="shared" si="2"/>
        <v>0.26755200000000029</v>
      </c>
      <c r="AL99">
        <f t="shared" si="2"/>
        <v>1.0489489999999988</v>
      </c>
      <c r="AM99">
        <f t="shared" si="2"/>
        <v>3.5107232637301589E-2</v>
      </c>
      <c r="AN99">
        <f t="shared" si="2"/>
        <v>0</v>
      </c>
      <c r="AO99">
        <f t="shared" si="2"/>
        <v>0.29576035439999954</v>
      </c>
      <c r="AP99">
        <f t="shared" si="2"/>
        <v>0.1111305673800002</v>
      </c>
      <c r="AQ99">
        <f t="shared" si="2"/>
        <v>0.92580399999999863</v>
      </c>
      <c r="AR99">
        <f t="shared" si="2"/>
        <v>0.26704589760000019</v>
      </c>
      <c r="AS99">
        <f t="shared" si="2"/>
        <v>0.19960578014400021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0.62996292937538101</v>
      </c>
      <c r="BB99">
        <f t="shared" si="1"/>
        <v>18.402150369923714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24.999704666091787</v>
      </c>
      <c r="L3">
        <v>18.998697384010683</v>
      </c>
      <c r="M3">
        <v>0</v>
      </c>
      <c r="N3">
        <v>30.004432624113477</v>
      </c>
      <c r="O3">
        <v>50.378461100192361</v>
      </c>
      <c r="P3">
        <v>62.240432759614599</v>
      </c>
      <c r="Q3">
        <v>1.0035550299401199</v>
      </c>
      <c r="R3">
        <v>2.9981098835473272</v>
      </c>
      <c r="S3">
        <v>1.9959899856938481</v>
      </c>
      <c r="T3">
        <v>0</v>
      </c>
      <c r="U3">
        <v>241.1647077319279</v>
      </c>
      <c r="V3">
        <v>0</v>
      </c>
      <c r="W3">
        <v>5.9026309822368415</v>
      </c>
      <c r="X3">
        <v>18.007496166713125</v>
      </c>
      <c r="Y3">
        <v>0</v>
      </c>
      <c r="Z3">
        <v>1.6646651999999997</v>
      </c>
      <c r="AA3">
        <v>7.1350682799999996</v>
      </c>
      <c r="AB3">
        <v>6.6903803200000009</v>
      </c>
      <c r="AC3">
        <v>4.9163427199999994</v>
      </c>
      <c r="AD3">
        <v>9.2822125760000009</v>
      </c>
      <c r="AE3">
        <v>12.556885224</v>
      </c>
      <c r="AF3">
        <v>0</v>
      </c>
      <c r="AG3">
        <v>0</v>
      </c>
      <c r="AH3">
        <v>29.706443</v>
      </c>
      <c r="AI3">
        <v>0.80835500000000005</v>
      </c>
      <c r="AJ3">
        <v>0</v>
      </c>
      <c r="AK3">
        <v>6.4459999999999988</v>
      </c>
      <c r="AL3">
        <v>14.755000000000004</v>
      </c>
      <c r="AM3">
        <v>0</v>
      </c>
      <c r="AN3">
        <v>0</v>
      </c>
      <c r="AO3">
        <v>7.4675999999999982</v>
      </c>
      <c r="AP3">
        <v>3.2862773999999999</v>
      </c>
      <c r="AQ3">
        <v>0</v>
      </c>
      <c r="AR3">
        <v>13.459968</v>
      </c>
      <c r="AS3">
        <v>8.2686753600000014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19.334970527512073</v>
      </c>
      <c r="BB3">
        <f>SUM(B3:AZ3)-BA3</f>
        <v>564.80312086656988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24.999704666091787</v>
      </c>
      <c r="L4">
        <v>18.998697384010683</v>
      </c>
      <c r="M4">
        <v>0</v>
      </c>
      <c r="N4">
        <v>30.004432624113477</v>
      </c>
      <c r="O4">
        <v>50.378461100192361</v>
      </c>
      <c r="P4">
        <v>62.240432759614599</v>
      </c>
      <c r="Q4">
        <v>1.0035550299401199</v>
      </c>
      <c r="R4">
        <v>2.9981098835473272</v>
      </c>
      <c r="S4">
        <v>1.9959899856938481</v>
      </c>
      <c r="T4">
        <v>0</v>
      </c>
      <c r="U4">
        <v>241.1647077319279</v>
      </c>
      <c r="V4">
        <v>0</v>
      </c>
      <c r="W4">
        <v>5.9991145631067964</v>
      </c>
      <c r="X4">
        <v>18.007496166713125</v>
      </c>
      <c r="Y4">
        <v>0</v>
      </c>
      <c r="Z4">
        <v>1.6646651999999997</v>
      </c>
      <c r="AA4">
        <v>7.1350682799999996</v>
      </c>
      <c r="AB4">
        <v>6.6903803200000009</v>
      </c>
      <c r="AC4">
        <v>4.9163427199999994</v>
      </c>
      <c r="AD4">
        <v>9.2822125760000009</v>
      </c>
      <c r="AE4">
        <v>12.556885224</v>
      </c>
      <c r="AF4">
        <v>0</v>
      </c>
      <c r="AG4">
        <v>0</v>
      </c>
      <c r="AH4">
        <v>29.706443</v>
      </c>
      <c r="AI4">
        <v>0.80835500000000005</v>
      </c>
      <c r="AJ4">
        <v>0</v>
      </c>
      <c r="AK4">
        <v>6.4459999999999988</v>
      </c>
      <c r="AL4">
        <v>14.755000000000004</v>
      </c>
      <c r="AM4">
        <v>0</v>
      </c>
      <c r="AN4">
        <v>0</v>
      </c>
      <c r="AO4">
        <v>7.4675999999999982</v>
      </c>
      <c r="AP4">
        <v>3.2862773999999999</v>
      </c>
      <c r="AQ4">
        <v>0</v>
      </c>
      <c r="AR4">
        <v>13.459968</v>
      </c>
      <c r="AS4">
        <v>8.2686753600000014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19.338164088006454</v>
      </c>
      <c r="BB4">
        <f t="shared" ref="BB4:BB67" si="0">SUM(B4:AZ4)-BA4</f>
        <v>564.89641088694543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24.999704666091787</v>
      </c>
      <c r="L5">
        <v>18.998697384010683</v>
      </c>
      <c r="M5">
        <v>0</v>
      </c>
      <c r="N5">
        <v>30.004432624113477</v>
      </c>
      <c r="O5">
        <v>50.378461100192361</v>
      </c>
      <c r="P5">
        <v>62.240432759614599</v>
      </c>
      <c r="Q5">
        <v>1.0035550299401199</v>
      </c>
      <c r="R5">
        <v>2.9981098835473272</v>
      </c>
      <c r="S5">
        <v>1.9959899856938481</v>
      </c>
      <c r="T5">
        <v>0</v>
      </c>
      <c r="U5">
        <v>241.1647077319279</v>
      </c>
      <c r="V5">
        <v>0</v>
      </c>
      <c r="W5">
        <v>5.9991145631067964</v>
      </c>
      <c r="X5">
        <v>18.007496166713125</v>
      </c>
      <c r="Y5">
        <v>0</v>
      </c>
      <c r="Z5">
        <v>1.6646651999999997</v>
      </c>
      <c r="AA5">
        <v>3.5685374400000001</v>
      </c>
      <c r="AB5">
        <v>6.6903803200000009</v>
      </c>
      <c r="AC5">
        <v>4.9163427199999994</v>
      </c>
      <c r="AD5">
        <v>9.2822125760000009</v>
      </c>
      <c r="AE5">
        <v>12.556885224</v>
      </c>
      <c r="AF5">
        <v>0</v>
      </c>
      <c r="AG5">
        <v>0</v>
      </c>
      <c r="AH5">
        <v>21.648420000000002</v>
      </c>
      <c r="AI5">
        <v>0.80835500000000005</v>
      </c>
      <c r="AJ5">
        <v>0</v>
      </c>
      <c r="AK5">
        <v>6.4459999999999988</v>
      </c>
      <c r="AL5">
        <v>14.755000000000004</v>
      </c>
      <c r="AM5">
        <v>0</v>
      </c>
      <c r="AN5">
        <v>0</v>
      </c>
      <c r="AO5">
        <v>7.4675999999999982</v>
      </c>
      <c r="AP5">
        <v>3.2862773999999999</v>
      </c>
      <c r="AQ5">
        <v>0</v>
      </c>
      <c r="AR5">
        <v>5.6083199999999991</v>
      </c>
      <c r="AS5">
        <v>8.2686753600000014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18.693501928006455</v>
      </c>
      <c r="BB5">
        <f t="shared" si="0"/>
        <v>546.06487120694555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24.999704666091787</v>
      </c>
      <c r="L6">
        <v>18.998697384010683</v>
      </c>
      <c r="M6">
        <v>0</v>
      </c>
      <c r="N6">
        <v>30.004432624113477</v>
      </c>
      <c r="O6">
        <v>50.378461100192361</v>
      </c>
      <c r="P6">
        <v>62.240432759614599</v>
      </c>
      <c r="Q6">
        <v>1.0035550299401199</v>
      </c>
      <c r="R6">
        <v>2.9981098835473272</v>
      </c>
      <c r="S6">
        <v>1.9959899856938481</v>
      </c>
      <c r="T6">
        <v>0</v>
      </c>
      <c r="U6">
        <v>241.1647077319279</v>
      </c>
      <c r="V6">
        <v>0</v>
      </c>
      <c r="W6">
        <v>5.9991145631067964</v>
      </c>
      <c r="X6">
        <v>18.007496166713125</v>
      </c>
      <c r="Y6">
        <v>0</v>
      </c>
      <c r="Z6">
        <v>1.6646651999999997</v>
      </c>
      <c r="AA6">
        <v>3.5685374400000001</v>
      </c>
      <c r="AB6">
        <v>6.6903803200000009</v>
      </c>
      <c r="AC6">
        <v>4.9163427199999994</v>
      </c>
      <c r="AD6">
        <v>9.2822125760000009</v>
      </c>
      <c r="AE6">
        <v>12.556885224</v>
      </c>
      <c r="AF6">
        <v>0</v>
      </c>
      <c r="AG6">
        <v>0</v>
      </c>
      <c r="AH6">
        <v>21.648420000000002</v>
      </c>
      <c r="AI6">
        <v>0.80835500000000005</v>
      </c>
      <c r="AJ6">
        <v>0</v>
      </c>
      <c r="AK6">
        <v>6.4459999999999988</v>
      </c>
      <c r="AL6">
        <v>14.755000000000004</v>
      </c>
      <c r="AM6">
        <v>0</v>
      </c>
      <c r="AN6">
        <v>0</v>
      </c>
      <c r="AO6">
        <v>7.4675999999999982</v>
      </c>
      <c r="AP6">
        <v>3.2862773999999999</v>
      </c>
      <c r="AQ6">
        <v>0</v>
      </c>
      <c r="AR6">
        <v>5.6083199999999991</v>
      </c>
      <c r="AS6">
        <v>8.2686753600000014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18.693501928006455</v>
      </c>
      <c r="BB6">
        <f t="shared" si="0"/>
        <v>546.06487120694555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24.999704666091787</v>
      </c>
      <c r="L7">
        <v>18.998697384010683</v>
      </c>
      <c r="M7">
        <v>0</v>
      </c>
      <c r="N7">
        <v>30.004432624113477</v>
      </c>
      <c r="O7">
        <v>50.378461100192361</v>
      </c>
      <c r="P7">
        <v>62.240432759614599</v>
      </c>
      <c r="Q7">
        <v>1.0035550299401199</v>
      </c>
      <c r="R7">
        <v>2.9981098835473272</v>
      </c>
      <c r="S7">
        <v>1.9959899856938481</v>
      </c>
      <c r="T7">
        <v>0</v>
      </c>
      <c r="U7">
        <v>241.1647077319279</v>
      </c>
      <c r="V7">
        <v>0</v>
      </c>
      <c r="W7">
        <v>5.9991145631067964</v>
      </c>
      <c r="X7">
        <v>18.007496166713125</v>
      </c>
      <c r="Y7">
        <v>0</v>
      </c>
      <c r="Z7">
        <v>1.6646651999999997</v>
      </c>
      <c r="AA7">
        <v>3.5685374400000001</v>
      </c>
      <c r="AB7">
        <v>6.6903803200000009</v>
      </c>
      <c r="AC7">
        <v>4.9163427199999994</v>
      </c>
      <c r="AD7">
        <v>9.2822125760000009</v>
      </c>
      <c r="AE7">
        <v>12.556885224</v>
      </c>
      <c r="AF7">
        <v>0</v>
      </c>
      <c r="AG7">
        <v>0</v>
      </c>
      <c r="AH7">
        <v>21.648420000000002</v>
      </c>
      <c r="AI7">
        <v>0.80835500000000005</v>
      </c>
      <c r="AJ7">
        <v>0</v>
      </c>
      <c r="AK7">
        <v>6.4459999999999988</v>
      </c>
      <c r="AL7">
        <v>14.755000000000004</v>
      </c>
      <c r="AM7">
        <v>0</v>
      </c>
      <c r="AN7">
        <v>0</v>
      </c>
      <c r="AO7">
        <v>7.4675999999999982</v>
      </c>
      <c r="AP7">
        <v>3.2862773999999999</v>
      </c>
      <c r="AQ7">
        <v>0</v>
      </c>
      <c r="AR7">
        <v>5.6083199999999991</v>
      </c>
      <c r="AS7">
        <v>4.1001695999999992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18.555524302006454</v>
      </c>
      <c r="BB7">
        <f t="shared" si="0"/>
        <v>542.03434307294549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24.999704666091787</v>
      </c>
      <c r="L8">
        <v>18.998697384010683</v>
      </c>
      <c r="M8">
        <v>0</v>
      </c>
      <c r="N8">
        <v>30.004432624113477</v>
      </c>
      <c r="O8">
        <v>50.378461100192361</v>
      </c>
      <c r="P8">
        <v>62.240432759614599</v>
      </c>
      <c r="Q8">
        <v>1.0035550299401199</v>
      </c>
      <c r="R8">
        <v>2.9981098835473272</v>
      </c>
      <c r="S8">
        <v>1.9959899856938481</v>
      </c>
      <c r="T8">
        <v>0</v>
      </c>
      <c r="U8">
        <v>241.1647077319279</v>
      </c>
      <c r="V8">
        <v>0</v>
      </c>
      <c r="W8">
        <v>5.9991145631067964</v>
      </c>
      <c r="X8">
        <v>18.007496166713125</v>
      </c>
      <c r="Y8">
        <v>0</v>
      </c>
      <c r="Z8">
        <v>1.6646651999999997</v>
      </c>
      <c r="AA8">
        <v>0</v>
      </c>
      <c r="AB8">
        <v>6.6903803200000009</v>
      </c>
      <c r="AC8">
        <v>4.9163427199999994</v>
      </c>
      <c r="AD8">
        <v>9.2822125760000009</v>
      </c>
      <c r="AE8">
        <v>12.556885224</v>
      </c>
      <c r="AF8">
        <v>0</v>
      </c>
      <c r="AG8">
        <v>0</v>
      </c>
      <c r="AH8">
        <v>21.648420000000002</v>
      </c>
      <c r="AI8">
        <v>0.80835500000000005</v>
      </c>
      <c r="AJ8">
        <v>0</v>
      </c>
      <c r="AK8">
        <v>6.4459999999999988</v>
      </c>
      <c r="AL8">
        <v>14.755000000000004</v>
      </c>
      <c r="AM8">
        <v>0</v>
      </c>
      <c r="AN8">
        <v>0</v>
      </c>
      <c r="AO8">
        <v>7.4675999999999982</v>
      </c>
      <c r="AP8">
        <v>3.2862773999999999</v>
      </c>
      <c r="AQ8">
        <v>0</v>
      </c>
      <c r="AR8">
        <v>5.6083199999999991</v>
      </c>
      <c r="AS8">
        <v>4.1001695999999992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18.437405666006455</v>
      </c>
      <c r="BB8">
        <f t="shared" si="0"/>
        <v>538.58392426894545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24.999704666091787</v>
      </c>
      <c r="L9">
        <v>18.998697384010683</v>
      </c>
      <c r="M9">
        <v>0</v>
      </c>
      <c r="N9">
        <v>30.004432624113477</v>
      </c>
      <c r="O9">
        <v>50.378461100192361</v>
      </c>
      <c r="P9">
        <v>62.240432759614599</v>
      </c>
      <c r="Q9">
        <v>1.0035550299401199</v>
      </c>
      <c r="R9">
        <v>2.9981098835473272</v>
      </c>
      <c r="S9">
        <v>1.9959899856938481</v>
      </c>
      <c r="T9">
        <v>0</v>
      </c>
      <c r="U9">
        <v>241.1647077319279</v>
      </c>
      <c r="V9">
        <v>0</v>
      </c>
      <c r="W9">
        <v>5.9991145631067964</v>
      </c>
      <c r="X9">
        <v>18.007496166713125</v>
      </c>
      <c r="Y9">
        <v>0</v>
      </c>
      <c r="Z9">
        <v>1.6646651999999997</v>
      </c>
      <c r="AA9">
        <v>0</v>
      </c>
      <c r="AB9">
        <v>6.6903803200000009</v>
      </c>
      <c r="AC9">
        <v>4.9163427199999994</v>
      </c>
      <c r="AD9">
        <v>9.2822125760000009</v>
      </c>
      <c r="AE9">
        <v>12.556885224</v>
      </c>
      <c r="AF9">
        <v>0</v>
      </c>
      <c r="AG9">
        <v>0</v>
      </c>
      <c r="AH9">
        <v>21.648420000000002</v>
      </c>
      <c r="AI9">
        <v>0</v>
      </c>
      <c r="AJ9">
        <v>0</v>
      </c>
      <c r="AK9">
        <v>6.4459999999999988</v>
      </c>
      <c r="AL9">
        <v>14.755000000000004</v>
      </c>
      <c r="AM9">
        <v>0</v>
      </c>
      <c r="AN9">
        <v>0</v>
      </c>
      <c r="AO9">
        <v>7.4675999999999982</v>
      </c>
      <c r="AP9">
        <v>3.2862773999999999</v>
      </c>
      <c r="AQ9">
        <v>0</v>
      </c>
      <c r="AR9">
        <v>5.6083199999999991</v>
      </c>
      <c r="AS9">
        <v>4.1001695999999992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18.410649052006455</v>
      </c>
      <c r="BB9">
        <f t="shared" si="0"/>
        <v>537.80232588294552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24.999704666091787</v>
      </c>
      <c r="L10">
        <v>18.998866057987446</v>
      </c>
      <c r="M10">
        <v>0</v>
      </c>
      <c r="N10">
        <v>30.004432624113477</v>
      </c>
      <c r="O10">
        <v>50.378461100192361</v>
      </c>
      <c r="P10">
        <v>62.240432759614599</v>
      </c>
      <c r="Q10">
        <v>1.0035550299401199</v>
      </c>
      <c r="R10">
        <v>2.9981098835473272</v>
      </c>
      <c r="S10">
        <v>1.9959899856938481</v>
      </c>
      <c r="T10">
        <v>0</v>
      </c>
      <c r="U10">
        <v>241.1647077319279</v>
      </c>
      <c r="V10">
        <v>0</v>
      </c>
      <c r="W10">
        <v>5.9991145631067964</v>
      </c>
      <c r="X10">
        <v>18.007496166713125</v>
      </c>
      <c r="Y10">
        <v>0</v>
      </c>
      <c r="Z10">
        <v>1.6646651999999997</v>
      </c>
      <c r="AA10">
        <v>0</v>
      </c>
      <c r="AB10">
        <v>6.6903803200000009</v>
      </c>
      <c r="AC10">
        <v>4.9163427199999994</v>
      </c>
      <c r="AD10">
        <v>9.2822125760000009</v>
      </c>
      <c r="AE10">
        <v>12.556885224</v>
      </c>
      <c r="AF10">
        <v>0</v>
      </c>
      <c r="AG10">
        <v>0</v>
      </c>
      <c r="AH10">
        <v>21.648420000000002</v>
      </c>
      <c r="AI10">
        <v>0</v>
      </c>
      <c r="AJ10">
        <v>0</v>
      </c>
      <c r="AK10">
        <v>6.4459999999999988</v>
      </c>
      <c r="AL10">
        <v>14.755000000000004</v>
      </c>
      <c r="AM10">
        <v>0</v>
      </c>
      <c r="AN10">
        <v>0</v>
      </c>
      <c r="AO10">
        <v>7.4675999999999982</v>
      </c>
      <c r="AP10">
        <v>3.2862773999999999</v>
      </c>
      <c r="AQ10">
        <v>0</v>
      </c>
      <c r="AR10">
        <v>5.6083199999999991</v>
      </c>
      <c r="AS10">
        <v>4.1001695999999992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18.410654628205563</v>
      </c>
      <c r="BB10">
        <f t="shared" si="0"/>
        <v>537.80248898072318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24.999704666091787</v>
      </c>
      <c r="L11">
        <v>18.998866057987446</v>
      </c>
      <c r="M11">
        <v>0</v>
      </c>
      <c r="N11">
        <v>30.004432624113477</v>
      </c>
      <c r="O11">
        <v>50.378461100192361</v>
      </c>
      <c r="P11">
        <v>62.240432759614599</v>
      </c>
      <c r="Q11">
        <v>1.0035550299401199</v>
      </c>
      <c r="R11">
        <v>2.9981098835473272</v>
      </c>
      <c r="S11">
        <v>1.9959899856938481</v>
      </c>
      <c r="T11">
        <v>0</v>
      </c>
      <c r="U11">
        <v>241.1647077319279</v>
      </c>
      <c r="V11">
        <v>0</v>
      </c>
      <c r="W11">
        <v>5.9991145631067964</v>
      </c>
      <c r="X11">
        <v>18.007496166713125</v>
      </c>
      <c r="Y11">
        <v>0</v>
      </c>
      <c r="Z11">
        <v>1.6646651999999997</v>
      </c>
      <c r="AA11">
        <v>0</v>
      </c>
      <c r="AB11">
        <v>6.6903803200000009</v>
      </c>
      <c r="AC11">
        <v>4.9163427199999994</v>
      </c>
      <c r="AD11">
        <v>9.2822125760000009</v>
      </c>
      <c r="AE11">
        <v>12.556885224</v>
      </c>
      <c r="AF11">
        <v>0</v>
      </c>
      <c r="AG11">
        <v>0</v>
      </c>
      <c r="AH11">
        <v>21.648420000000002</v>
      </c>
      <c r="AI11">
        <v>0</v>
      </c>
      <c r="AJ11">
        <v>0</v>
      </c>
      <c r="AK11">
        <v>6.4459999999999988</v>
      </c>
      <c r="AL11">
        <v>14.755000000000004</v>
      </c>
      <c r="AM11">
        <v>0</v>
      </c>
      <c r="AN11">
        <v>0</v>
      </c>
      <c r="AO11">
        <v>7.4675999999999982</v>
      </c>
      <c r="AP11">
        <v>3.2862773999999999</v>
      </c>
      <c r="AQ11">
        <v>0</v>
      </c>
      <c r="AR11">
        <v>6.1691519999999986</v>
      </c>
      <c r="AS11">
        <v>4.1001695999999992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18.429218218205563</v>
      </c>
      <c r="BB11">
        <f t="shared" si="0"/>
        <v>538.34475739072309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24.999704666091787</v>
      </c>
      <c r="L12">
        <v>18.998943411561516</v>
      </c>
      <c r="M12">
        <v>0</v>
      </c>
      <c r="N12">
        <v>30.004432624113477</v>
      </c>
      <c r="O12">
        <v>50.378461100192361</v>
      </c>
      <c r="P12">
        <v>62.240432759614599</v>
      </c>
      <c r="Q12">
        <v>1.0035550299401199</v>
      </c>
      <c r="R12">
        <v>2.9981098835473272</v>
      </c>
      <c r="S12">
        <v>1.9959899856938481</v>
      </c>
      <c r="T12">
        <v>0</v>
      </c>
      <c r="U12">
        <v>241.1647077319279</v>
      </c>
      <c r="V12">
        <v>0</v>
      </c>
      <c r="W12">
        <v>5.9991145631067964</v>
      </c>
      <c r="X12">
        <v>18.007496166713125</v>
      </c>
      <c r="Y12">
        <v>0</v>
      </c>
      <c r="Z12">
        <v>1.6646651999999997</v>
      </c>
      <c r="AA12">
        <v>0</v>
      </c>
      <c r="AB12">
        <v>6.6903803200000009</v>
      </c>
      <c r="AC12">
        <v>4.9163427199999994</v>
      </c>
      <c r="AD12">
        <v>9.2822125760000009</v>
      </c>
      <c r="AE12">
        <v>12.556885224</v>
      </c>
      <c r="AF12">
        <v>0</v>
      </c>
      <c r="AG12">
        <v>0</v>
      </c>
      <c r="AH12">
        <v>21.648420000000002</v>
      </c>
      <c r="AI12">
        <v>0</v>
      </c>
      <c r="AJ12">
        <v>0</v>
      </c>
      <c r="AK12">
        <v>6.4459999999999988</v>
      </c>
      <c r="AL12">
        <v>14.755000000000004</v>
      </c>
      <c r="AM12">
        <v>0</v>
      </c>
      <c r="AN12">
        <v>0</v>
      </c>
      <c r="AO12">
        <v>7.4675999999999982</v>
      </c>
      <c r="AP12">
        <v>3.2862773999999999</v>
      </c>
      <c r="AQ12">
        <v>0</v>
      </c>
      <c r="AR12">
        <v>6.1691519999999986</v>
      </c>
      <c r="AS12">
        <v>4.1001695999999992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18.429220778608865</v>
      </c>
      <c r="BB12">
        <f t="shared" si="0"/>
        <v>538.34483218389403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24.999704666091787</v>
      </c>
      <c r="L13">
        <v>18.998913928862343</v>
      </c>
      <c r="M13">
        <v>0</v>
      </c>
      <c r="N13">
        <v>30.004432624113477</v>
      </c>
      <c r="O13">
        <v>50.378461100192361</v>
      </c>
      <c r="P13">
        <v>62.240432759614599</v>
      </c>
      <c r="Q13">
        <v>1.0035550299401199</v>
      </c>
      <c r="R13">
        <v>2.9981098835473272</v>
      </c>
      <c r="S13">
        <v>1.9959899856938481</v>
      </c>
      <c r="T13">
        <v>0</v>
      </c>
      <c r="U13">
        <v>238.8146244103061</v>
      </c>
      <c r="V13">
        <v>0</v>
      </c>
      <c r="W13">
        <v>5.9991145631067964</v>
      </c>
      <c r="X13">
        <v>18.007496166713125</v>
      </c>
      <c r="Y13">
        <v>0</v>
      </c>
      <c r="Z13">
        <v>1.6646651999999997</v>
      </c>
      <c r="AA13">
        <v>0</v>
      </c>
      <c r="AB13">
        <v>6.6903803200000009</v>
      </c>
      <c r="AC13">
        <v>4.9163427199999994</v>
      </c>
      <c r="AD13">
        <v>9.2822125760000009</v>
      </c>
      <c r="AE13">
        <v>12.556885224</v>
      </c>
      <c r="AF13">
        <v>0</v>
      </c>
      <c r="AG13">
        <v>0</v>
      </c>
      <c r="AH13">
        <v>21.648420000000002</v>
      </c>
      <c r="AI13">
        <v>0</v>
      </c>
      <c r="AJ13">
        <v>0</v>
      </c>
      <c r="AK13">
        <v>6.4459999999999988</v>
      </c>
      <c r="AL13">
        <v>14.755000000000004</v>
      </c>
      <c r="AM13">
        <v>0</v>
      </c>
      <c r="AN13">
        <v>0</v>
      </c>
      <c r="AO13">
        <v>7.4675999999999982</v>
      </c>
      <c r="AP13">
        <v>3.2862773999999999</v>
      </c>
      <c r="AQ13">
        <v>0</v>
      </c>
      <c r="AR13">
        <v>6.1691519999999986</v>
      </c>
      <c r="AS13">
        <v>4.1001695999999992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18.35143239392039</v>
      </c>
      <c r="BB13">
        <f t="shared" si="0"/>
        <v>536.07250776426145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25.471944647954867</v>
      </c>
      <c r="L14">
        <v>18.998963232691043</v>
      </c>
      <c r="M14">
        <v>0</v>
      </c>
      <c r="N14">
        <v>30.004432624113477</v>
      </c>
      <c r="O14">
        <v>50.378461100192361</v>
      </c>
      <c r="P14">
        <v>62.240432759614599</v>
      </c>
      <c r="Q14">
        <v>1.0035550299401199</v>
      </c>
      <c r="R14">
        <v>2.9981098835473272</v>
      </c>
      <c r="S14">
        <v>1.9959899856938481</v>
      </c>
      <c r="T14">
        <v>0</v>
      </c>
      <c r="U14">
        <v>238.8146244103061</v>
      </c>
      <c r="V14">
        <v>0</v>
      </c>
      <c r="W14">
        <v>5.9991145631067964</v>
      </c>
      <c r="X14">
        <v>18.007496166713125</v>
      </c>
      <c r="Y14">
        <v>0</v>
      </c>
      <c r="Z14">
        <v>1.6646651999999997</v>
      </c>
      <c r="AA14">
        <v>0</v>
      </c>
      <c r="AB14">
        <v>6.6903803200000009</v>
      </c>
      <c r="AC14">
        <v>2.4581713600000001</v>
      </c>
      <c r="AD14">
        <v>9.2822125760000009</v>
      </c>
      <c r="AE14">
        <v>12.556885224</v>
      </c>
      <c r="AF14">
        <v>0</v>
      </c>
      <c r="AG14">
        <v>0</v>
      </c>
      <c r="AH14">
        <v>21.648420000000002</v>
      </c>
      <c r="AI14">
        <v>0</v>
      </c>
      <c r="AJ14">
        <v>0</v>
      </c>
      <c r="AK14">
        <v>6.4459999999999988</v>
      </c>
      <c r="AL14">
        <v>14.755000000000004</v>
      </c>
      <c r="AM14">
        <v>0</v>
      </c>
      <c r="AN14">
        <v>0</v>
      </c>
      <c r="AO14">
        <v>7.4675999999999982</v>
      </c>
      <c r="AP14">
        <v>3.2862773999999999</v>
      </c>
      <c r="AQ14">
        <v>0</v>
      </c>
      <c r="AR14">
        <v>6.1691519999999986</v>
      </c>
      <c r="AS14">
        <v>4.1001695999999992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18.285699759346464</v>
      </c>
      <c r="BB14">
        <f t="shared" si="0"/>
        <v>534.15235832452709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25.469975405923837</v>
      </c>
      <c r="L15">
        <v>18.999069445921513</v>
      </c>
      <c r="M15">
        <v>0</v>
      </c>
      <c r="N15">
        <v>30.004432624113477</v>
      </c>
      <c r="O15">
        <v>50.378461100192361</v>
      </c>
      <c r="P15">
        <v>62.240432759614599</v>
      </c>
      <c r="Q15">
        <v>1.0035550299401199</v>
      </c>
      <c r="R15">
        <v>2.9981098835473272</v>
      </c>
      <c r="S15">
        <v>1.9959899856938481</v>
      </c>
      <c r="T15">
        <v>0</v>
      </c>
      <c r="U15">
        <v>238.8146244103061</v>
      </c>
      <c r="V15">
        <v>0</v>
      </c>
      <c r="W15">
        <v>5.9991145631067964</v>
      </c>
      <c r="X15">
        <v>18.007496166713125</v>
      </c>
      <c r="Y15">
        <v>0</v>
      </c>
      <c r="Z15">
        <v>1.6646651999999997</v>
      </c>
      <c r="AA15">
        <v>0</v>
      </c>
      <c r="AB15">
        <v>3.3181035999999997</v>
      </c>
      <c r="AC15">
        <v>2.4581713600000001</v>
      </c>
      <c r="AD15">
        <v>9.2822125760000009</v>
      </c>
      <c r="AE15">
        <v>12.556885224</v>
      </c>
      <c r="AF15">
        <v>0</v>
      </c>
      <c r="AG15">
        <v>0</v>
      </c>
      <c r="AH15">
        <v>17.8238658</v>
      </c>
      <c r="AI15">
        <v>0</v>
      </c>
      <c r="AJ15">
        <v>0</v>
      </c>
      <c r="AK15">
        <v>6.4459999999999988</v>
      </c>
      <c r="AL15">
        <v>12.099100000000004</v>
      </c>
      <c r="AM15">
        <v>0</v>
      </c>
      <c r="AN15">
        <v>0</v>
      </c>
      <c r="AO15">
        <v>7.4675999999999982</v>
      </c>
      <c r="AP15">
        <v>2.9283659999999996</v>
      </c>
      <c r="AQ15">
        <v>0</v>
      </c>
      <c r="AR15">
        <v>5.6083199999999991</v>
      </c>
      <c r="AS15">
        <v>4.1001695999999992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17.929102282356521</v>
      </c>
      <c r="BB15">
        <f t="shared" si="0"/>
        <v>523.73561845271649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27.956443341294232</v>
      </c>
      <c r="L16">
        <v>18.999069445921513</v>
      </c>
      <c r="M16">
        <v>0</v>
      </c>
      <c r="N16">
        <v>30.004432624113477</v>
      </c>
      <c r="O16">
        <v>50.378461100192361</v>
      </c>
      <c r="P16">
        <v>62.240432759614599</v>
      </c>
      <c r="Q16">
        <v>1.0035550299401199</v>
      </c>
      <c r="R16">
        <v>2.9981098835473272</v>
      </c>
      <c r="S16">
        <v>1.9959899856938481</v>
      </c>
      <c r="T16">
        <v>0</v>
      </c>
      <c r="U16">
        <v>238.8146244103061</v>
      </c>
      <c r="V16">
        <v>0</v>
      </c>
      <c r="W16">
        <v>5.9991145631067964</v>
      </c>
      <c r="X16">
        <v>18.007496166713125</v>
      </c>
      <c r="Y16">
        <v>0</v>
      </c>
      <c r="Z16">
        <v>1.6646651999999997</v>
      </c>
      <c r="AA16">
        <v>0</v>
      </c>
      <c r="AB16">
        <v>3.3181035999999997</v>
      </c>
      <c r="AC16">
        <v>2.4581713600000001</v>
      </c>
      <c r="AD16">
        <v>9.2822125760000009</v>
      </c>
      <c r="AE16">
        <v>12.556885224</v>
      </c>
      <c r="AF16">
        <v>0</v>
      </c>
      <c r="AG16">
        <v>0</v>
      </c>
      <c r="AH16">
        <v>17.8238658</v>
      </c>
      <c r="AI16">
        <v>0</v>
      </c>
      <c r="AJ16">
        <v>0</v>
      </c>
      <c r="AK16">
        <v>6.4459999999999988</v>
      </c>
      <c r="AL16">
        <v>12.099100000000004</v>
      </c>
      <c r="AM16">
        <v>0</v>
      </c>
      <c r="AN16">
        <v>0</v>
      </c>
      <c r="AO16">
        <v>7.4675999999999982</v>
      </c>
      <c r="AP16">
        <v>2.9283659999999996</v>
      </c>
      <c r="AQ16">
        <v>0</v>
      </c>
      <c r="AR16">
        <v>5.6083199999999991</v>
      </c>
      <c r="AS16">
        <v>4.1001695999999992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18.011404233202295</v>
      </c>
      <c r="BB16">
        <f t="shared" si="0"/>
        <v>526.13978443724113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27.913981716848401</v>
      </c>
      <c r="L17">
        <v>19.102628946342591</v>
      </c>
      <c r="M17">
        <v>0</v>
      </c>
      <c r="N17">
        <v>30.004432624113477</v>
      </c>
      <c r="O17">
        <v>50.378461100192361</v>
      </c>
      <c r="P17">
        <v>62.240432759614599</v>
      </c>
      <c r="Q17">
        <v>1.0034025625381331</v>
      </c>
      <c r="R17">
        <v>2.9992207357859533</v>
      </c>
      <c r="S17">
        <v>1.996191504854369</v>
      </c>
      <c r="T17">
        <v>0</v>
      </c>
      <c r="U17">
        <v>238.8146244103061</v>
      </c>
      <c r="V17">
        <v>0</v>
      </c>
      <c r="W17">
        <v>5.9991145631067964</v>
      </c>
      <c r="X17">
        <v>18.007496166713125</v>
      </c>
      <c r="Y17">
        <v>0</v>
      </c>
      <c r="Z17">
        <v>1.6646651999999997</v>
      </c>
      <c r="AA17">
        <v>0</v>
      </c>
      <c r="AB17">
        <v>3.3181035999999997</v>
      </c>
      <c r="AC17">
        <v>2.4581713600000001</v>
      </c>
      <c r="AD17">
        <v>9.2822125760000009</v>
      </c>
      <c r="AE17">
        <v>12.556885224</v>
      </c>
      <c r="AF17">
        <v>0</v>
      </c>
      <c r="AG17">
        <v>0</v>
      </c>
      <c r="AH17">
        <v>17.8238658</v>
      </c>
      <c r="AI17">
        <v>0</v>
      </c>
      <c r="AJ17">
        <v>0</v>
      </c>
      <c r="AK17">
        <v>6.4459999999999988</v>
      </c>
      <c r="AL17">
        <v>12.099100000000004</v>
      </c>
      <c r="AM17">
        <v>0</v>
      </c>
      <c r="AN17">
        <v>0</v>
      </c>
      <c r="AO17">
        <v>7.4675999999999982</v>
      </c>
      <c r="AP17">
        <v>2.9283659999999996</v>
      </c>
      <c r="AQ17">
        <v>0</v>
      </c>
      <c r="AR17">
        <v>5.6083199999999991</v>
      </c>
      <c r="AS17">
        <v>4.1001695999999992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18.013464915886853</v>
      </c>
      <c r="BB17">
        <f t="shared" si="0"/>
        <v>526.19998153452889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27.913521953662176</v>
      </c>
      <c r="L18">
        <v>19.102628946342591</v>
      </c>
      <c r="M18">
        <v>0</v>
      </c>
      <c r="N18">
        <v>30.004432624113477</v>
      </c>
      <c r="O18">
        <v>50.378461100192361</v>
      </c>
      <c r="P18">
        <v>62.240432759614599</v>
      </c>
      <c r="Q18">
        <v>1.0034025625381331</v>
      </c>
      <c r="R18">
        <v>2.9992207357859533</v>
      </c>
      <c r="S18">
        <v>1.996191504854369</v>
      </c>
      <c r="T18">
        <v>0</v>
      </c>
      <c r="U18">
        <v>238.8146244103061</v>
      </c>
      <c r="V18">
        <v>0</v>
      </c>
      <c r="W18">
        <v>5.9991145631067964</v>
      </c>
      <c r="X18">
        <v>18.007496166713125</v>
      </c>
      <c r="Y18">
        <v>0</v>
      </c>
      <c r="Z18">
        <v>1.6646651999999997</v>
      </c>
      <c r="AA18">
        <v>0</v>
      </c>
      <c r="AB18">
        <v>3.3181035999999997</v>
      </c>
      <c r="AC18">
        <v>2.4581713600000001</v>
      </c>
      <c r="AD18">
        <v>9.2822125760000009</v>
      </c>
      <c r="AE18">
        <v>12.556885224</v>
      </c>
      <c r="AF18">
        <v>0</v>
      </c>
      <c r="AG18">
        <v>0</v>
      </c>
      <c r="AH18">
        <v>17.8238658</v>
      </c>
      <c r="AI18">
        <v>0</v>
      </c>
      <c r="AJ18">
        <v>0</v>
      </c>
      <c r="AK18">
        <v>6.4459999999999988</v>
      </c>
      <c r="AL18">
        <v>12.099100000000004</v>
      </c>
      <c r="AM18">
        <v>0</v>
      </c>
      <c r="AN18">
        <v>0</v>
      </c>
      <c r="AO18">
        <v>7.4675999999999982</v>
      </c>
      <c r="AP18">
        <v>2.9283659999999996</v>
      </c>
      <c r="AQ18">
        <v>0</v>
      </c>
      <c r="AR18">
        <v>5.6083199999999991</v>
      </c>
      <c r="AS18">
        <v>4.1001695999999992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18.013449648959767</v>
      </c>
      <c r="BB18">
        <f t="shared" si="0"/>
        <v>526.1995370382698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27.913981716848401</v>
      </c>
      <c r="L19">
        <v>18.999017318215152</v>
      </c>
      <c r="M19">
        <v>0</v>
      </c>
      <c r="N19">
        <v>30.004432624113477</v>
      </c>
      <c r="O19">
        <v>50.378461100192361</v>
      </c>
      <c r="P19">
        <v>62.240432759614599</v>
      </c>
      <c r="Q19">
        <v>1.0034025625381331</v>
      </c>
      <c r="R19">
        <v>2.9992207357859533</v>
      </c>
      <c r="S19">
        <v>1.996191504854369</v>
      </c>
      <c r="T19">
        <v>0</v>
      </c>
      <c r="U19">
        <v>238.8146244103061</v>
      </c>
      <c r="V19">
        <v>0</v>
      </c>
      <c r="W19">
        <v>5.9991145631067964</v>
      </c>
      <c r="X19">
        <v>18.007496166713125</v>
      </c>
      <c r="Y19">
        <v>0</v>
      </c>
      <c r="Z19">
        <v>1.6646651999999997</v>
      </c>
      <c r="AA19">
        <v>0</v>
      </c>
      <c r="AB19">
        <v>3.3181035999999997</v>
      </c>
      <c r="AC19">
        <v>2.4581713600000001</v>
      </c>
      <c r="AD19">
        <v>9.2822125760000009</v>
      </c>
      <c r="AE19">
        <v>12.556885224</v>
      </c>
      <c r="AF19">
        <v>0</v>
      </c>
      <c r="AG19">
        <v>0</v>
      </c>
      <c r="AH19">
        <v>17.8238658</v>
      </c>
      <c r="AI19">
        <v>0.64668399999999993</v>
      </c>
      <c r="AJ19">
        <v>0</v>
      </c>
      <c r="AK19">
        <v>6.4459999999999988</v>
      </c>
      <c r="AL19">
        <v>12.099100000000004</v>
      </c>
      <c r="AM19">
        <v>0</v>
      </c>
      <c r="AN19">
        <v>0</v>
      </c>
      <c r="AO19">
        <v>7.4675999999999982</v>
      </c>
      <c r="AP19">
        <v>2.9283659999999996</v>
      </c>
      <c r="AQ19">
        <v>0</v>
      </c>
      <c r="AR19">
        <v>5.6083199999999991</v>
      </c>
      <c r="AS19">
        <v>4.1001695999999992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18.031440715434858</v>
      </c>
      <c r="BB19">
        <f t="shared" si="0"/>
        <v>526.72507810685352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27.913521953662176</v>
      </c>
      <c r="L20">
        <v>19.102628946342591</v>
      </c>
      <c r="M20">
        <v>0</v>
      </c>
      <c r="N20">
        <v>30.004432624113477</v>
      </c>
      <c r="O20">
        <v>50.378461100192361</v>
      </c>
      <c r="P20">
        <v>62.240432759614599</v>
      </c>
      <c r="Q20">
        <v>1.0034025625381331</v>
      </c>
      <c r="R20">
        <v>2.9992207357859533</v>
      </c>
      <c r="S20">
        <v>1.996191504854369</v>
      </c>
      <c r="T20">
        <v>0</v>
      </c>
      <c r="U20">
        <v>238.8146244103061</v>
      </c>
      <c r="V20">
        <v>0</v>
      </c>
      <c r="W20">
        <v>5.9991145631067964</v>
      </c>
      <c r="X20">
        <v>18.007496166713125</v>
      </c>
      <c r="Y20">
        <v>0</v>
      </c>
      <c r="Z20">
        <v>1.6646651999999997</v>
      </c>
      <c r="AA20">
        <v>0</v>
      </c>
      <c r="AB20">
        <v>3.3181035999999997</v>
      </c>
      <c r="AC20">
        <v>2.4581713600000001</v>
      </c>
      <c r="AD20">
        <v>9.2822125760000009</v>
      </c>
      <c r="AE20">
        <v>12.556885224</v>
      </c>
      <c r="AF20">
        <v>0</v>
      </c>
      <c r="AG20">
        <v>0</v>
      </c>
      <c r="AH20">
        <v>17.8238658</v>
      </c>
      <c r="AI20">
        <v>0.80835500000000005</v>
      </c>
      <c r="AJ20">
        <v>0</v>
      </c>
      <c r="AK20">
        <v>6.4459999999999988</v>
      </c>
      <c r="AL20">
        <v>12.099100000000004</v>
      </c>
      <c r="AM20">
        <v>0</v>
      </c>
      <c r="AN20">
        <v>0</v>
      </c>
      <c r="AO20">
        <v>7.4675999999999982</v>
      </c>
      <c r="AP20">
        <v>2.9283659999999996</v>
      </c>
      <c r="AQ20">
        <v>0</v>
      </c>
      <c r="AR20">
        <v>5.6083199999999991</v>
      </c>
      <c r="AS20">
        <v>4.1001695999999992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18.040206262959767</v>
      </c>
      <c r="BB20">
        <f t="shared" si="0"/>
        <v>526.98113542426984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24.999201217955015</v>
      </c>
      <c r="L21">
        <v>21.295142519515949</v>
      </c>
      <c r="M21">
        <v>0</v>
      </c>
      <c r="N21">
        <v>30.004432624113477</v>
      </c>
      <c r="O21">
        <v>50.378461100192361</v>
      </c>
      <c r="P21">
        <v>64.118614086984337</v>
      </c>
      <c r="Q21">
        <v>1.4179214966442955</v>
      </c>
      <c r="R21">
        <v>3.1032565739460236</v>
      </c>
      <c r="S21">
        <v>1.9965453084832903</v>
      </c>
      <c r="T21">
        <v>0</v>
      </c>
      <c r="U21">
        <v>238.8146244103061</v>
      </c>
      <c r="V21">
        <v>0</v>
      </c>
      <c r="W21">
        <v>5.9991145631067964</v>
      </c>
      <c r="X21">
        <v>18.007496166713125</v>
      </c>
      <c r="Y21">
        <v>0</v>
      </c>
      <c r="Z21">
        <v>1.6646651999999997</v>
      </c>
      <c r="AA21">
        <v>0</v>
      </c>
      <c r="AB21">
        <v>3.3181035999999997</v>
      </c>
      <c r="AC21">
        <v>2.4581713600000001</v>
      </c>
      <c r="AD21">
        <v>9.2822125760000009</v>
      </c>
      <c r="AE21">
        <v>12.556885224</v>
      </c>
      <c r="AF21">
        <v>0</v>
      </c>
      <c r="AG21">
        <v>0</v>
      </c>
      <c r="AH21">
        <v>17.8238658</v>
      </c>
      <c r="AI21">
        <v>3.556762</v>
      </c>
      <c r="AJ21">
        <v>0</v>
      </c>
      <c r="AK21">
        <v>6.4459999999999988</v>
      </c>
      <c r="AL21">
        <v>12.099100000000004</v>
      </c>
      <c r="AM21">
        <v>0</v>
      </c>
      <c r="AN21">
        <v>0</v>
      </c>
      <c r="AO21">
        <v>7.4675999999999982</v>
      </c>
      <c r="AP21">
        <v>2.9283659999999996</v>
      </c>
      <c r="AQ21">
        <v>0</v>
      </c>
      <c r="AR21">
        <v>5.6083199999999991</v>
      </c>
      <c r="AS21">
        <v>4.1001695999999992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18.186630239981586</v>
      </c>
      <c r="BB21">
        <f t="shared" si="0"/>
        <v>531.25840118797908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24.999201217955015</v>
      </c>
      <c r="L22">
        <v>21.295142519515949</v>
      </c>
      <c r="M22">
        <v>0</v>
      </c>
      <c r="N22">
        <v>30.004432624113477</v>
      </c>
      <c r="O22">
        <v>50.378461100192361</v>
      </c>
      <c r="P22">
        <v>64.488464748430175</v>
      </c>
      <c r="Q22">
        <v>1.0034025625381331</v>
      </c>
      <c r="R22">
        <v>3.1032565739460236</v>
      </c>
      <c r="S22">
        <v>1.996191504854369</v>
      </c>
      <c r="T22">
        <v>0</v>
      </c>
      <c r="U22">
        <v>238.8146244103061</v>
      </c>
      <c r="V22">
        <v>0</v>
      </c>
      <c r="W22">
        <v>5.9991145631067964</v>
      </c>
      <c r="X22">
        <v>18.007496166713125</v>
      </c>
      <c r="Y22">
        <v>0</v>
      </c>
      <c r="Z22">
        <v>1.6646651999999997</v>
      </c>
      <c r="AA22">
        <v>0</v>
      </c>
      <c r="AB22">
        <v>3.3181035999999997</v>
      </c>
      <c r="AC22">
        <v>2.4581713600000001</v>
      </c>
      <c r="AD22">
        <v>9.2822125760000009</v>
      </c>
      <c r="AE22">
        <v>12.556885224</v>
      </c>
      <c r="AF22">
        <v>0</v>
      </c>
      <c r="AG22">
        <v>0</v>
      </c>
      <c r="AH22">
        <v>17.8238658</v>
      </c>
      <c r="AI22">
        <v>3.556762</v>
      </c>
      <c r="AJ22">
        <v>0</v>
      </c>
      <c r="AK22">
        <v>6.4459999999999988</v>
      </c>
      <c r="AL22">
        <v>12.099100000000004</v>
      </c>
      <c r="AM22">
        <v>0</v>
      </c>
      <c r="AN22">
        <v>0</v>
      </c>
      <c r="AO22">
        <v>7.4675999999999982</v>
      </c>
      <c r="AP22">
        <v>2.9283659999999996</v>
      </c>
      <c r="AQ22">
        <v>0</v>
      </c>
      <c r="AR22">
        <v>5.6083199999999991</v>
      </c>
      <c r="AS22">
        <v>4.1001695999999992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18.185140527071329</v>
      </c>
      <c r="BB22">
        <f t="shared" si="0"/>
        <v>531.2148688246001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24.999201217955015</v>
      </c>
      <c r="L23">
        <v>18.998673300165841</v>
      </c>
      <c r="M23">
        <v>0</v>
      </c>
      <c r="N23">
        <v>30.004432624113477</v>
      </c>
      <c r="O23">
        <v>50.378461100192361</v>
      </c>
      <c r="P23">
        <v>65.238508682328899</v>
      </c>
      <c r="Q23">
        <v>1.0034025625381331</v>
      </c>
      <c r="R23">
        <v>3.1032565739460236</v>
      </c>
      <c r="S23">
        <v>1.996191504854369</v>
      </c>
      <c r="T23">
        <v>0</v>
      </c>
      <c r="U23">
        <v>238.8146244103061</v>
      </c>
      <c r="V23">
        <v>5.2652544910179637</v>
      </c>
      <c r="W23">
        <v>8.8393969251336912</v>
      </c>
      <c r="X23">
        <v>37.470265748653794</v>
      </c>
      <c r="Y23">
        <v>0</v>
      </c>
      <c r="Z23">
        <v>1.6646651999999997</v>
      </c>
      <c r="AA23">
        <v>0</v>
      </c>
      <c r="AB23">
        <v>3.3181035999999997</v>
      </c>
      <c r="AC23">
        <v>2.4581713600000001</v>
      </c>
      <c r="AD23">
        <v>9.2822125760000009</v>
      </c>
      <c r="AE23">
        <v>12.556885224</v>
      </c>
      <c r="AF23">
        <v>0</v>
      </c>
      <c r="AG23">
        <v>0</v>
      </c>
      <c r="AH23">
        <v>17.8238658</v>
      </c>
      <c r="AI23">
        <v>3.556762</v>
      </c>
      <c r="AJ23">
        <v>0</v>
      </c>
      <c r="AK23">
        <v>6.4459999999999988</v>
      </c>
      <c r="AL23">
        <v>14.755000000000004</v>
      </c>
      <c r="AM23">
        <v>0</v>
      </c>
      <c r="AN23">
        <v>0</v>
      </c>
      <c r="AO23">
        <v>7.4675999999999982</v>
      </c>
      <c r="AP23">
        <v>2.9283659999999996</v>
      </c>
      <c r="AQ23">
        <v>0</v>
      </c>
      <c r="AR23">
        <v>5.6083199999999991</v>
      </c>
      <c r="AS23">
        <v>4.1001695999999992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19.134375096219895</v>
      </c>
      <c r="BB23">
        <f t="shared" si="0"/>
        <v>558.94341540498579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24.999201217955015</v>
      </c>
      <c r="L24">
        <v>18.999109589041097</v>
      </c>
      <c r="M24">
        <v>0</v>
      </c>
      <c r="N24">
        <v>30.004432624113477</v>
      </c>
      <c r="O24">
        <v>50.378461100192361</v>
      </c>
      <c r="P24">
        <v>65.238508682328899</v>
      </c>
      <c r="Q24">
        <v>1.0034025625381331</v>
      </c>
      <c r="R24">
        <v>3.030842614203455</v>
      </c>
      <c r="S24">
        <v>2.0674886124401919</v>
      </c>
      <c r="T24">
        <v>0</v>
      </c>
      <c r="U24">
        <v>238.8146244103061</v>
      </c>
      <c r="V24">
        <v>5.2652544910179637</v>
      </c>
      <c r="W24">
        <v>8.8393969251336912</v>
      </c>
      <c r="X24">
        <v>37.470265748653794</v>
      </c>
      <c r="Y24">
        <v>0</v>
      </c>
      <c r="Z24">
        <v>1.6646651999999997</v>
      </c>
      <c r="AA24">
        <v>0</v>
      </c>
      <c r="AB24">
        <v>3.3181035999999997</v>
      </c>
      <c r="AC24">
        <v>2.4581713600000001</v>
      </c>
      <c r="AD24">
        <v>9.2822125760000009</v>
      </c>
      <c r="AE24">
        <v>12.556885224</v>
      </c>
      <c r="AF24">
        <v>0</v>
      </c>
      <c r="AG24">
        <v>0</v>
      </c>
      <c r="AH24">
        <v>17.8238658</v>
      </c>
      <c r="AI24">
        <v>0.80835500000000005</v>
      </c>
      <c r="AJ24">
        <v>0</v>
      </c>
      <c r="AK24">
        <v>6.4459999999999988</v>
      </c>
      <c r="AL24">
        <v>14.755000000000004</v>
      </c>
      <c r="AM24">
        <v>0</v>
      </c>
      <c r="AN24">
        <v>0</v>
      </c>
      <c r="AO24">
        <v>7.4675999999999982</v>
      </c>
      <c r="AP24">
        <v>2.9283659999999996</v>
      </c>
      <c r="AQ24">
        <v>0</v>
      </c>
      <c r="AR24">
        <v>5.6083199999999991</v>
      </c>
      <c r="AS24">
        <v>4.1001695999999992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19.043380538104987</v>
      </c>
      <c r="BB24">
        <f t="shared" si="0"/>
        <v>556.28532239981917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51.795353711243337</v>
      </c>
      <c r="L25">
        <v>65.249428627209198</v>
      </c>
      <c r="M25">
        <v>0</v>
      </c>
      <c r="N25">
        <v>30.004432624113477</v>
      </c>
      <c r="O25">
        <v>50.378461100192361</v>
      </c>
      <c r="P25">
        <v>65.238508682328899</v>
      </c>
      <c r="Q25">
        <v>5.5386078680203044</v>
      </c>
      <c r="R25">
        <v>10.769930782608695</v>
      </c>
      <c r="S25">
        <v>6.7017056603773595</v>
      </c>
      <c r="T25">
        <v>0</v>
      </c>
      <c r="U25">
        <v>238.8146244103061</v>
      </c>
      <c r="V25">
        <v>5.2652544910179637</v>
      </c>
      <c r="W25">
        <v>8.8393969251336912</v>
      </c>
      <c r="X25">
        <v>37.470265748653794</v>
      </c>
      <c r="Y25">
        <v>0</v>
      </c>
      <c r="Z25">
        <v>1.6646651999999997</v>
      </c>
      <c r="AA25">
        <v>0</v>
      </c>
      <c r="AB25">
        <v>3.3181035999999997</v>
      </c>
      <c r="AC25">
        <v>2.4581713600000001</v>
      </c>
      <c r="AD25">
        <v>9.2822125760000009</v>
      </c>
      <c r="AE25">
        <v>12.556885224</v>
      </c>
      <c r="AF25">
        <v>0</v>
      </c>
      <c r="AG25">
        <v>0</v>
      </c>
      <c r="AH25">
        <v>21.648420000000002</v>
      </c>
      <c r="AI25">
        <v>0.97002599999999994</v>
      </c>
      <c r="AJ25">
        <v>0</v>
      </c>
      <c r="AK25">
        <v>6.4459999999999988</v>
      </c>
      <c r="AL25">
        <v>14.755000000000004</v>
      </c>
      <c r="AM25">
        <v>0</v>
      </c>
      <c r="AN25">
        <v>0</v>
      </c>
      <c r="AO25">
        <v>7.4675999999999982</v>
      </c>
      <c r="AP25">
        <v>2.9283659999999996</v>
      </c>
      <c r="AQ25">
        <v>0</v>
      </c>
      <c r="AR25">
        <v>5.6083199999999991</v>
      </c>
      <c r="AS25">
        <v>4.1001695999999992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22.152834603775329</v>
      </c>
      <c r="BB25">
        <f t="shared" si="0"/>
        <v>647.11707558742955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51.795353711243337</v>
      </c>
      <c r="L26">
        <v>65.249882084639495</v>
      </c>
      <c r="M26">
        <v>0</v>
      </c>
      <c r="N26">
        <v>30.004432624113477</v>
      </c>
      <c r="O26">
        <v>50.378461100192361</v>
      </c>
      <c r="P26">
        <v>65.238508682328899</v>
      </c>
      <c r="Q26">
        <v>5.5455286865813189</v>
      </c>
      <c r="R26">
        <v>10.762949780487803</v>
      </c>
      <c r="S26">
        <v>6.700934482758619</v>
      </c>
      <c r="T26">
        <v>0</v>
      </c>
      <c r="U26">
        <v>238.8146244103061</v>
      </c>
      <c r="V26">
        <v>5.2652544910179637</v>
      </c>
      <c r="W26">
        <v>8.8393969251336912</v>
      </c>
      <c r="X26">
        <v>37.470265748653794</v>
      </c>
      <c r="Y26">
        <v>0</v>
      </c>
      <c r="Z26">
        <v>1.6646651999999997</v>
      </c>
      <c r="AA26">
        <v>3.5516820000000004</v>
      </c>
      <c r="AB26">
        <v>3.3181035999999997</v>
      </c>
      <c r="AC26">
        <v>2.4581713600000001</v>
      </c>
      <c r="AD26">
        <v>9.2822125760000009</v>
      </c>
      <c r="AE26">
        <v>12.556885224</v>
      </c>
      <c r="AF26">
        <v>0</v>
      </c>
      <c r="AG26">
        <v>0</v>
      </c>
      <c r="AH26">
        <v>21.648420000000002</v>
      </c>
      <c r="AI26">
        <v>3.556762</v>
      </c>
      <c r="AJ26">
        <v>0</v>
      </c>
      <c r="AK26">
        <v>6.4459999999999988</v>
      </c>
      <c r="AL26">
        <v>14.755000000000004</v>
      </c>
      <c r="AM26">
        <v>0</v>
      </c>
      <c r="AN26">
        <v>0</v>
      </c>
      <c r="AO26">
        <v>7.4675999999999982</v>
      </c>
      <c r="AP26">
        <v>2.9283659999999996</v>
      </c>
      <c r="AQ26">
        <v>0</v>
      </c>
      <c r="AR26">
        <v>6.1691519999999986</v>
      </c>
      <c r="AS26">
        <v>4.1001695999999992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22.374566996661404</v>
      </c>
      <c r="BB26">
        <f t="shared" si="0"/>
        <v>653.59421529079532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51.793413666026872</v>
      </c>
      <c r="L27">
        <v>65.24933261895201</v>
      </c>
      <c r="M27">
        <v>0</v>
      </c>
      <c r="N27">
        <v>30.004432624113477</v>
      </c>
      <c r="O27">
        <v>50.378461100192361</v>
      </c>
      <c r="P27">
        <v>65.238508682328899</v>
      </c>
      <c r="Q27">
        <v>5.5455286865813189</v>
      </c>
      <c r="R27">
        <v>10.762949780487803</v>
      </c>
      <c r="S27">
        <v>6.700934482758619</v>
      </c>
      <c r="T27">
        <v>0</v>
      </c>
      <c r="U27">
        <v>238.8146244103061</v>
      </c>
      <c r="V27">
        <v>5.2652544910179637</v>
      </c>
      <c r="W27">
        <v>8.8393969251336912</v>
      </c>
      <c r="X27">
        <v>37.470265748653794</v>
      </c>
      <c r="Y27">
        <v>0</v>
      </c>
      <c r="Z27">
        <v>1.6646651999999997</v>
      </c>
      <c r="AA27">
        <v>3.5516820000000004</v>
      </c>
      <c r="AB27">
        <v>3.3181035999999997</v>
      </c>
      <c r="AC27">
        <v>2.4581713600000001</v>
      </c>
      <c r="AD27">
        <v>9.2822125760000009</v>
      </c>
      <c r="AE27">
        <v>12.556885224</v>
      </c>
      <c r="AF27">
        <v>0</v>
      </c>
      <c r="AG27">
        <v>0</v>
      </c>
      <c r="AH27">
        <v>26.45918</v>
      </c>
      <c r="AI27">
        <v>4.2034459999999996</v>
      </c>
      <c r="AJ27">
        <v>0</v>
      </c>
      <c r="AK27">
        <v>6.4459999999999988</v>
      </c>
      <c r="AL27">
        <v>14.755000000000004</v>
      </c>
      <c r="AM27">
        <v>0</v>
      </c>
      <c r="AN27">
        <v>0</v>
      </c>
      <c r="AO27">
        <v>7.4675999999999982</v>
      </c>
      <c r="AP27">
        <v>2.9283659999999996</v>
      </c>
      <c r="AQ27">
        <v>0</v>
      </c>
      <c r="AR27">
        <v>5.6083199999999991</v>
      </c>
      <c r="AS27">
        <v>4.1001695999999992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22.536562258186894</v>
      </c>
      <c r="BB27">
        <f t="shared" si="0"/>
        <v>658.32634251836578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51.793413666026872</v>
      </c>
      <c r="L28">
        <v>65.250119829031988</v>
      </c>
      <c r="M28">
        <v>0</v>
      </c>
      <c r="N28">
        <v>30.004432624113477</v>
      </c>
      <c r="O28">
        <v>50.378461100192361</v>
      </c>
      <c r="P28">
        <v>65.238508682328899</v>
      </c>
      <c r="Q28">
        <v>5.5455286865813189</v>
      </c>
      <c r="R28">
        <v>10.762949780487803</v>
      </c>
      <c r="S28">
        <v>6.700934482758619</v>
      </c>
      <c r="T28">
        <v>0</v>
      </c>
      <c r="U28">
        <v>238.8146244103061</v>
      </c>
      <c r="V28">
        <v>5.2652544910179637</v>
      </c>
      <c r="W28">
        <v>8.8393969251336912</v>
      </c>
      <c r="X28">
        <v>37.470265748653794</v>
      </c>
      <c r="Y28">
        <v>0</v>
      </c>
      <c r="Z28">
        <v>1.6646651999999997</v>
      </c>
      <c r="AA28">
        <v>3.5516820000000004</v>
      </c>
      <c r="AB28">
        <v>3.3181035999999997</v>
      </c>
      <c r="AC28">
        <v>2.4581713600000001</v>
      </c>
      <c r="AD28">
        <v>9.2822125760000009</v>
      </c>
      <c r="AE28">
        <v>12.556885224</v>
      </c>
      <c r="AF28">
        <v>0</v>
      </c>
      <c r="AG28">
        <v>0</v>
      </c>
      <c r="AH28">
        <v>29.706443</v>
      </c>
      <c r="AI28">
        <v>12.416332799999996</v>
      </c>
      <c r="AJ28">
        <v>0</v>
      </c>
      <c r="AK28">
        <v>6.4459999999999988</v>
      </c>
      <c r="AL28">
        <v>15.345200000000007</v>
      </c>
      <c r="AM28">
        <v>0</v>
      </c>
      <c r="AN28">
        <v>0</v>
      </c>
      <c r="AO28">
        <v>7.4675999999999982</v>
      </c>
      <c r="AP28">
        <v>2.9283659999999996</v>
      </c>
      <c r="AQ28">
        <v>0</v>
      </c>
      <c r="AR28">
        <v>5.6083199999999991</v>
      </c>
      <c r="AS28">
        <v>4.1001695999999992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22.935454798889975</v>
      </c>
      <c r="BB28">
        <f t="shared" si="0"/>
        <v>669.97858698774269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51.793413666026872</v>
      </c>
      <c r="L29">
        <v>65.24985322787515</v>
      </c>
      <c r="M29">
        <v>0</v>
      </c>
      <c r="N29">
        <v>30.004432624113477</v>
      </c>
      <c r="O29">
        <v>50.378461100192361</v>
      </c>
      <c r="P29">
        <v>65.238508682328899</v>
      </c>
      <c r="Q29">
        <v>5.5455286865813189</v>
      </c>
      <c r="R29">
        <v>10.762949780487803</v>
      </c>
      <c r="S29">
        <v>6.700934482758619</v>
      </c>
      <c r="T29">
        <v>0</v>
      </c>
      <c r="U29">
        <v>238.8146244103061</v>
      </c>
      <c r="V29">
        <v>5.2652544910179637</v>
      </c>
      <c r="W29">
        <v>8.8393969251336912</v>
      </c>
      <c r="X29">
        <v>37.470265748653794</v>
      </c>
      <c r="Y29">
        <v>0</v>
      </c>
      <c r="Z29">
        <v>1.6646651999999997</v>
      </c>
      <c r="AA29">
        <v>3.5516820000000004</v>
      </c>
      <c r="AB29">
        <v>3.3181035999999997</v>
      </c>
      <c r="AC29">
        <v>2.4581713600000001</v>
      </c>
      <c r="AD29">
        <v>9.2822125760000009</v>
      </c>
      <c r="AE29">
        <v>12.556885224</v>
      </c>
      <c r="AF29">
        <v>0</v>
      </c>
      <c r="AG29">
        <v>0</v>
      </c>
      <c r="AH29">
        <v>29.706443</v>
      </c>
      <c r="AI29">
        <v>12.416332799999996</v>
      </c>
      <c r="AJ29">
        <v>0</v>
      </c>
      <c r="AK29">
        <v>6.4459999999999988</v>
      </c>
      <c r="AL29">
        <v>21.247200000000007</v>
      </c>
      <c r="AM29">
        <v>0</v>
      </c>
      <c r="AN29">
        <v>0</v>
      </c>
      <c r="AO29">
        <v>7.4675999999999982</v>
      </c>
      <c r="AP29">
        <v>2.9283659999999996</v>
      </c>
      <c r="AQ29">
        <v>0</v>
      </c>
      <c r="AR29">
        <v>5.6083199999999991</v>
      </c>
      <c r="AS29">
        <v>4.1001695999999992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23.130802130068037</v>
      </c>
      <c r="BB29">
        <f t="shared" si="0"/>
        <v>675.68497305540791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51.793413666026872</v>
      </c>
      <c r="L30">
        <v>65.250118130142098</v>
      </c>
      <c r="M30">
        <v>0</v>
      </c>
      <c r="N30">
        <v>30.004432624113477</v>
      </c>
      <c r="O30">
        <v>50.378461100192361</v>
      </c>
      <c r="P30">
        <v>65.238508682328899</v>
      </c>
      <c r="Q30">
        <v>5.5455286865813189</v>
      </c>
      <c r="R30">
        <v>10.762949780487803</v>
      </c>
      <c r="S30">
        <v>6.700934482758619</v>
      </c>
      <c r="T30">
        <v>0</v>
      </c>
      <c r="U30">
        <v>238.8146244103061</v>
      </c>
      <c r="V30">
        <v>5.2652544910179637</v>
      </c>
      <c r="W30">
        <v>8.8393969251336912</v>
      </c>
      <c r="X30">
        <v>37.470265748653794</v>
      </c>
      <c r="Y30">
        <v>0</v>
      </c>
      <c r="Z30">
        <v>1.6646651999999997</v>
      </c>
      <c r="AA30">
        <v>3.5516820000000004</v>
      </c>
      <c r="AB30">
        <v>3.3181035999999997</v>
      </c>
      <c r="AC30">
        <v>2.4581713600000001</v>
      </c>
      <c r="AD30">
        <v>9.2822125760000009</v>
      </c>
      <c r="AE30">
        <v>12.556885224</v>
      </c>
      <c r="AF30">
        <v>0</v>
      </c>
      <c r="AG30">
        <v>0</v>
      </c>
      <c r="AH30">
        <v>29.706443</v>
      </c>
      <c r="AI30">
        <v>12.416332799999996</v>
      </c>
      <c r="AJ30">
        <v>0</v>
      </c>
      <c r="AK30">
        <v>6.4459999999999988</v>
      </c>
      <c r="AL30">
        <v>21.247200000000007</v>
      </c>
      <c r="AM30">
        <v>0</v>
      </c>
      <c r="AN30">
        <v>0</v>
      </c>
      <c r="AO30">
        <v>7.4675999999999982</v>
      </c>
      <c r="AP30">
        <v>2.9283659999999996</v>
      </c>
      <c r="AQ30">
        <v>0</v>
      </c>
      <c r="AR30">
        <v>5.6083199999999991</v>
      </c>
      <c r="AS30">
        <v>4.1001695999999992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23.130810921961849</v>
      </c>
      <c r="BB30">
        <f t="shared" si="0"/>
        <v>675.68522916578104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51.793413666026872</v>
      </c>
      <c r="L31">
        <v>65.25006056305314</v>
      </c>
      <c r="M31">
        <v>0</v>
      </c>
      <c r="N31">
        <v>30.004432624113477</v>
      </c>
      <c r="O31">
        <v>50.378461100192361</v>
      </c>
      <c r="P31">
        <v>65.238508682328899</v>
      </c>
      <c r="Q31">
        <v>5.5455286865813189</v>
      </c>
      <c r="R31">
        <v>10.762949780487803</v>
      </c>
      <c r="S31">
        <v>6.700934482758619</v>
      </c>
      <c r="T31">
        <v>0</v>
      </c>
      <c r="U31">
        <v>238.8146244103061</v>
      </c>
      <c r="V31">
        <v>5.2652544910179637</v>
      </c>
      <c r="W31">
        <v>8.8393969251336912</v>
      </c>
      <c r="X31">
        <v>37.470265748653794</v>
      </c>
      <c r="Y31">
        <v>0</v>
      </c>
      <c r="Z31">
        <v>1.6646651999999997</v>
      </c>
      <c r="AA31">
        <v>3.5516820000000004</v>
      </c>
      <c r="AB31">
        <v>3.3181035999999997</v>
      </c>
      <c r="AC31">
        <v>2.4581713600000001</v>
      </c>
      <c r="AD31">
        <v>9.2822125760000009</v>
      </c>
      <c r="AE31">
        <v>12.556885224</v>
      </c>
      <c r="AF31">
        <v>0</v>
      </c>
      <c r="AG31">
        <v>0</v>
      </c>
      <c r="AH31">
        <v>29.706443</v>
      </c>
      <c r="AI31">
        <v>12.416332799999996</v>
      </c>
      <c r="AJ31">
        <v>0</v>
      </c>
      <c r="AK31">
        <v>6.4459999999999988</v>
      </c>
      <c r="AL31">
        <v>21.247200000000007</v>
      </c>
      <c r="AM31">
        <v>0</v>
      </c>
      <c r="AN31">
        <v>0</v>
      </c>
      <c r="AO31">
        <v>7.4675999999999982</v>
      </c>
      <c r="AP31">
        <v>2.9283659999999996</v>
      </c>
      <c r="AQ31">
        <v>0</v>
      </c>
      <c r="AR31">
        <v>5.6083199999999991</v>
      </c>
      <c r="AS31">
        <v>4.1001695999999992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23.130809013573238</v>
      </c>
      <c r="BB31">
        <f t="shared" si="0"/>
        <v>675.68517350708066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24.998701951563607</v>
      </c>
      <c r="L32">
        <v>19.598478025657528</v>
      </c>
      <c r="M32">
        <v>0</v>
      </c>
      <c r="N32">
        <v>30.004432624113477</v>
      </c>
      <c r="O32">
        <v>50.378461100192361</v>
      </c>
      <c r="P32">
        <v>65.238508682328899</v>
      </c>
      <c r="Q32">
        <v>1.0035550299401199</v>
      </c>
      <c r="R32">
        <v>2.9981098835473272</v>
      </c>
      <c r="S32">
        <v>1.9959899856938481</v>
      </c>
      <c r="T32">
        <v>0</v>
      </c>
      <c r="U32">
        <v>238.8146244103061</v>
      </c>
      <c r="V32">
        <v>5.2652544910179637</v>
      </c>
      <c r="W32">
        <v>8.8393969251336912</v>
      </c>
      <c r="X32">
        <v>37.470265748653794</v>
      </c>
      <c r="Y32">
        <v>0</v>
      </c>
      <c r="Z32">
        <v>1.6646651999999997</v>
      </c>
      <c r="AA32">
        <v>3.5516820000000004</v>
      </c>
      <c r="AB32">
        <v>3.3181035999999997</v>
      </c>
      <c r="AC32">
        <v>2.4581713600000001</v>
      </c>
      <c r="AD32">
        <v>9.2822125760000009</v>
      </c>
      <c r="AE32">
        <v>12.556885224</v>
      </c>
      <c r="AF32">
        <v>0</v>
      </c>
      <c r="AG32">
        <v>0</v>
      </c>
      <c r="AH32">
        <v>28.864559999999997</v>
      </c>
      <c r="AI32">
        <v>12.416332799999996</v>
      </c>
      <c r="AJ32">
        <v>0</v>
      </c>
      <c r="AK32">
        <v>6.4459999999999988</v>
      </c>
      <c r="AL32">
        <v>21.247200000000007</v>
      </c>
      <c r="AM32">
        <v>0</v>
      </c>
      <c r="AN32">
        <v>0</v>
      </c>
      <c r="AO32">
        <v>7.4675999999999982</v>
      </c>
      <c r="AP32">
        <v>2.9283659999999996</v>
      </c>
      <c r="AQ32">
        <v>0</v>
      </c>
      <c r="AR32">
        <v>5.6083199999999991</v>
      </c>
      <c r="AS32">
        <v>4.1001695999999992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20.141881415729795</v>
      </c>
      <c r="BB32">
        <f t="shared" si="0"/>
        <v>588.37416580241882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24.999675071633234</v>
      </c>
      <c r="L33">
        <v>19.908792836423533</v>
      </c>
      <c r="M33">
        <v>0</v>
      </c>
      <c r="N33">
        <v>30.004432624113477</v>
      </c>
      <c r="O33">
        <v>50.378461100192361</v>
      </c>
      <c r="P33">
        <v>68.019987190113795</v>
      </c>
      <c r="Q33">
        <v>1.0035550299401199</v>
      </c>
      <c r="R33">
        <v>2.9981098835473272</v>
      </c>
      <c r="S33">
        <v>1.9959899856938481</v>
      </c>
      <c r="T33">
        <v>0</v>
      </c>
      <c r="U33">
        <v>241.1647077319279</v>
      </c>
      <c r="V33">
        <v>5.2652544910179637</v>
      </c>
      <c r="W33">
        <v>8.8393969251336912</v>
      </c>
      <c r="X33">
        <v>37.470265748653794</v>
      </c>
      <c r="Y33">
        <v>0</v>
      </c>
      <c r="Z33">
        <v>1.6646651999999997</v>
      </c>
      <c r="AA33">
        <v>3.5516820000000004</v>
      </c>
      <c r="AB33">
        <v>3.3181035999999997</v>
      </c>
      <c r="AC33">
        <v>2.4581713600000001</v>
      </c>
      <c r="AD33">
        <v>9.2822125760000009</v>
      </c>
      <c r="AE33">
        <v>12.556885224</v>
      </c>
      <c r="AF33">
        <v>0</v>
      </c>
      <c r="AG33">
        <v>0</v>
      </c>
      <c r="AH33">
        <v>23.765154399999997</v>
      </c>
      <c r="AI33">
        <v>12.416332799999996</v>
      </c>
      <c r="AJ33">
        <v>0</v>
      </c>
      <c r="AK33">
        <v>6.4459999999999988</v>
      </c>
      <c r="AL33">
        <v>21.247200000000007</v>
      </c>
      <c r="AM33">
        <v>0</v>
      </c>
      <c r="AN33">
        <v>0</v>
      </c>
      <c r="AO33">
        <v>7.4675999999999982</v>
      </c>
      <c r="AP33">
        <v>2.9283659999999996</v>
      </c>
      <c r="AQ33">
        <v>0</v>
      </c>
      <c r="AR33">
        <v>8.4124799999999986</v>
      </c>
      <c r="AS33">
        <v>4.7835311999999997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20.268685994648713</v>
      </c>
      <c r="BB33">
        <f t="shared" si="0"/>
        <v>592.07832698374216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24.997939718524151</v>
      </c>
      <c r="L34">
        <v>19.712745829883985</v>
      </c>
      <c r="M34">
        <v>0</v>
      </c>
      <c r="N34">
        <v>30.004432624113477</v>
      </c>
      <c r="O34">
        <v>50.378461100192361</v>
      </c>
      <c r="P34">
        <v>68.019987190113795</v>
      </c>
      <c r="Q34">
        <v>1.0035550299401199</v>
      </c>
      <c r="R34">
        <v>2.9981098835473272</v>
      </c>
      <c r="S34">
        <v>1.9959899856938481</v>
      </c>
      <c r="T34">
        <v>0</v>
      </c>
      <c r="U34">
        <v>241.1647077319279</v>
      </c>
      <c r="V34">
        <v>5.2652544910179637</v>
      </c>
      <c r="W34">
        <v>8.8393969251336912</v>
      </c>
      <c r="X34">
        <v>37.470265748653794</v>
      </c>
      <c r="Y34">
        <v>0</v>
      </c>
      <c r="Z34">
        <v>1.6646651999999997</v>
      </c>
      <c r="AA34">
        <v>0</v>
      </c>
      <c r="AB34">
        <v>3.3181035999999997</v>
      </c>
      <c r="AC34">
        <v>2.4581713600000001</v>
      </c>
      <c r="AD34">
        <v>9.2942917999999999</v>
      </c>
      <c r="AE34">
        <v>12.556885224</v>
      </c>
      <c r="AF34">
        <v>0</v>
      </c>
      <c r="AG34">
        <v>0</v>
      </c>
      <c r="AH34">
        <v>17.8238658</v>
      </c>
      <c r="AI34">
        <v>3.8801039999999998</v>
      </c>
      <c r="AJ34">
        <v>0</v>
      </c>
      <c r="AK34">
        <v>6.4459999999999988</v>
      </c>
      <c r="AL34">
        <v>21.247200000000007</v>
      </c>
      <c r="AM34">
        <v>0</v>
      </c>
      <c r="AN34">
        <v>0</v>
      </c>
      <c r="AO34">
        <v>7.4675999999999982</v>
      </c>
      <c r="AP34">
        <v>2.9283659999999996</v>
      </c>
      <c r="AQ34">
        <v>0</v>
      </c>
      <c r="AR34">
        <v>8.4124799999999986</v>
      </c>
      <c r="AS34">
        <v>4.7835311999999997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19.6657727622325</v>
      </c>
      <c r="BB34">
        <f t="shared" si="0"/>
        <v>574.46633768050981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24.999498093685776</v>
      </c>
      <c r="L35">
        <v>19.598554462958631</v>
      </c>
      <c r="M35">
        <v>0</v>
      </c>
      <c r="N35">
        <v>30.004432624113477</v>
      </c>
      <c r="O35">
        <v>50.378461100192361</v>
      </c>
      <c r="P35">
        <v>68.019987190113795</v>
      </c>
      <c r="Q35">
        <v>1.0035550299401199</v>
      </c>
      <c r="R35">
        <v>2.9981098835473272</v>
      </c>
      <c r="S35">
        <v>1.9959899856938481</v>
      </c>
      <c r="T35">
        <v>0</v>
      </c>
      <c r="U35">
        <v>241.1647077319279</v>
      </c>
      <c r="V35">
        <v>0.2689435368956743</v>
      </c>
      <c r="W35">
        <v>5.9991145631067964</v>
      </c>
      <c r="X35">
        <v>18.007496166713125</v>
      </c>
      <c r="Y35">
        <v>0</v>
      </c>
      <c r="Z35">
        <v>1.6646651999999997</v>
      </c>
      <c r="AA35">
        <v>0</v>
      </c>
      <c r="AB35">
        <v>3.3181035999999997</v>
      </c>
      <c r="AC35">
        <v>2.4581713600000001</v>
      </c>
      <c r="AD35">
        <v>9.2942917999999999</v>
      </c>
      <c r="AE35">
        <v>12.556885224</v>
      </c>
      <c r="AF35">
        <v>0</v>
      </c>
      <c r="AG35">
        <v>0</v>
      </c>
      <c r="AH35">
        <v>16.83766</v>
      </c>
      <c r="AI35">
        <v>0.80835500000000005</v>
      </c>
      <c r="AJ35">
        <v>0</v>
      </c>
      <c r="AK35">
        <v>6.4459999999999988</v>
      </c>
      <c r="AL35">
        <v>15.345200000000007</v>
      </c>
      <c r="AM35">
        <v>0</v>
      </c>
      <c r="AN35">
        <v>0</v>
      </c>
      <c r="AO35">
        <v>7.4675999999999982</v>
      </c>
      <c r="AP35">
        <v>2.9283659999999996</v>
      </c>
      <c r="AQ35">
        <v>0</v>
      </c>
      <c r="AR35">
        <v>7.2908160000000004</v>
      </c>
      <c r="AS35">
        <v>4.4418503999999999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18.380324508314818</v>
      </c>
      <c r="BB35">
        <f t="shared" si="0"/>
        <v>536.91649044457381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24.998844489150738</v>
      </c>
      <c r="L36">
        <v>19.598554462958631</v>
      </c>
      <c r="M36">
        <v>0</v>
      </c>
      <c r="N36">
        <v>30.004432624113477</v>
      </c>
      <c r="O36">
        <v>50.378461100192361</v>
      </c>
      <c r="P36">
        <v>68.019987190113795</v>
      </c>
      <c r="Q36">
        <v>1.0035550299401199</v>
      </c>
      <c r="R36">
        <v>2.9981098835473272</v>
      </c>
      <c r="S36">
        <v>1.9959899856938481</v>
      </c>
      <c r="T36">
        <v>0</v>
      </c>
      <c r="U36">
        <v>241.1647077319279</v>
      </c>
      <c r="V36">
        <v>0</v>
      </c>
      <c r="W36">
        <v>5.9991145631067964</v>
      </c>
      <c r="X36">
        <v>18.007496166713125</v>
      </c>
      <c r="Y36">
        <v>0</v>
      </c>
      <c r="Z36">
        <v>1.6646651999999997</v>
      </c>
      <c r="AA36">
        <v>0</v>
      </c>
      <c r="AB36">
        <v>3.3181035999999997</v>
      </c>
      <c r="AC36">
        <v>2.4581713600000001</v>
      </c>
      <c r="AD36">
        <v>9.2942917999999999</v>
      </c>
      <c r="AE36">
        <v>12.556885224</v>
      </c>
      <c r="AF36">
        <v>0</v>
      </c>
      <c r="AG36">
        <v>0</v>
      </c>
      <c r="AH36">
        <v>16.83766</v>
      </c>
      <c r="AI36">
        <v>0.80835500000000005</v>
      </c>
      <c r="AJ36">
        <v>0</v>
      </c>
      <c r="AK36">
        <v>6.4459999999999988</v>
      </c>
      <c r="AL36">
        <v>14.755000000000004</v>
      </c>
      <c r="AM36">
        <v>0</v>
      </c>
      <c r="AN36">
        <v>0</v>
      </c>
      <c r="AO36">
        <v>7.4675999999999982</v>
      </c>
      <c r="AP36">
        <v>2.9283659999999996</v>
      </c>
      <c r="AQ36">
        <v>0</v>
      </c>
      <c r="AR36">
        <v>7.2908160000000004</v>
      </c>
      <c r="AS36">
        <v>4.4418503999999999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18.351865333447481</v>
      </c>
      <c r="BB36">
        <f t="shared" si="0"/>
        <v>536.08515247801051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24.999498093685776</v>
      </c>
      <c r="L37">
        <v>19.598554462958631</v>
      </c>
      <c r="M37">
        <v>0</v>
      </c>
      <c r="N37">
        <v>30.004432624113477</v>
      </c>
      <c r="O37">
        <v>50.378461100192361</v>
      </c>
      <c r="P37">
        <v>69.040921238215432</v>
      </c>
      <c r="Q37">
        <v>1.0035550299401199</v>
      </c>
      <c r="R37">
        <v>2.9981098835473272</v>
      </c>
      <c r="S37">
        <v>1.9959899856938481</v>
      </c>
      <c r="T37">
        <v>0</v>
      </c>
      <c r="U37">
        <v>241.1647077319279</v>
      </c>
      <c r="V37">
        <v>0</v>
      </c>
      <c r="W37">
        <v>5.9991145631067964</v>
      </c>
      <c r="X37">
        <v>18.007496166713125</v>
      </c>
      <c r="Y37">
        <v>0</v>
      </c>
      <c r="Z37">
        <v>1.6646651999999997</v>
      </c>
      <c r="AA37">
        <v>0</v>
      </c>
      <c r="AB37">
        <v>3.3181035999999997</v>
      </c>
      <c r="AC37">
        <v>2.4581713600000001</v>
      </c>
      <c r="AD37">
        <v>9.2942917999999999</v>
      </c>
      <c r="AE37">
        <v>12.556885224</v>
      </c>
      <c r="AF37">
        <v>0</v>
      </c>
      <c r="AG37">
        <v>0</v>
      </c>
      <c r="AH37">
        <v>23.765154399999997</v>
      </c>
      <c r="AI37">
        <v>3.556762</v>
      </c>
      <c r="AJ37">
        <v>0</v>
      </c>
      <c r="AK37">
        <v>6.4459999999999988</v>
      </c>
      <c r="AL37">
        <v>14.755000000000004</v>
      </c>
      <c r="AM37">
        <v>0</v>
      </c>
      <c r="AN37">
        <v>0</v>
      </c>
      <c r="AO37">
        <v>7.3929240000000007</v>
      </c>
      <c r="AP37">
        <v>2.9283659999999996</v>
      </c>
      <c r="AQ37">
        <v>0</v>
      </c>
      <c r="AR37">
        <v>5.6083199999999991</v>
      </c>
      <c r="AS37">
        <v>4.1001695999999992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18.636480115885455</v>
      </c>
      <c r="BB37">
        <f t="shared" si="0"/>
        <v>544.3991739482093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24.998942494543694</v>
      </c>
      <c r="L38">
        <v>19.598554462958631</v>
      </c>
      <c r="M38">
        <v>0</v>
      </c>
      <c r="N38">
        <v>30.004432624113477</v>
      </c>
      <c r="O38">
        <v>50.378461100192361</v>
      </c>
      <c r="P38">
        <v>69.040921238215432</v>
      </c>
      <c r="Q38">
        <v>1.0035550299401199</v>
      </c>
      <c r="R38">
        <v>2.9981098835473272</v>
      </c>
      <c r="S38">
        <v>1.9959899856938481</v>
      </c>
      <c r="T38">
        <v>0</v>
      </c>
      <c r="U38">
        <v>241.1647077319279</v>
      </c>
      <c r="V38">
        <v>0</v>
      </c>
      <c r="W38">
        <v>5.9991145631067964</v>
      </c>
      <c r="X38">
        <v>18.007496166713125</v>
      </c>
      <c r="Y38">
        <v>0</v>
      </c>
      <c r="Z38">
        <v>1.6646651999999997</v>
      </c>
      <c r="AA38">
        <v>0</v>
      </c>
      <c r="AB38">
        <v>3.3181035999999997</v>
      </c>
      <c r="AC38">
        <v>2.4581713600000001</v>
      </c>
      <c r="AD38">
        <v>9.2942917999999999</v>
      </c>
      <c r="AE38">
        <v>12.556885224</v>
      </c>
      <c r="AF38">
        <v>0</v>
      </c>
      <c r="AG38">
        <v>0</v>
      </c>
      <c r="AH38">
        <v>23.765154399999997</v>
      </c>
      <c r="AI38">
        <v>3.556762</v>
      </c>
      <c r="AJ38">
        <v>0</v>
      </c>
      <c r="AK38">
        <v>6.4459999999999988</v>
      </c>
      <c r="AL38">
        <v>14.755000000000004</v>
      </c>
      <c r="AM38">
        <v>0</v>
      </c>
      <c r="AN38">
        <v>0</v>
      </c>
      <c r="AO38">
        <v>7.3929240000000007</v>
      </c>
      <c r="AP38">
        <v>2.9283659999999996</v>
      </c>
      <c r="AQ38">
        <v>0</v>
      </c>
      <c r="AR38">
        <v>5.6083199999999991</v>
      </c>
      <c r="AS38">
        <v>4.1001695999999992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18.636461733263125</v>
      </c>
      <c r="BB38">
        <f t="shared" si="0"/>
        <v>544.39863673168963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24.99835463033056</v>
      </c>
      <c r="L39">
        <v>19.598554462958631</v>
      </c>
      <c r="M39">
        <v>0</v>
      </c>
      <c r="N39">
        <v>30.004432624113477</v>
      </c>
      <c r="O39">
        <v>50.378461100192361</v>
      </c>
      <c r="P39">
        <v>69.040921238215432</v>
      </c>
      <c r="Q39">
        <v>1.0035550299401199</v>
      </c>
      <c r="R39">
        <v>2.9981098835473272</v>
      </c>
      <c r="S39">
        <v>1.9959899856938481</v>
      </c>
      <c r="T39">
        <v>0</v>
      </c>
      <c r="U39">
        <v>241.1647077319279</v>
      </c>
      <c r="V39">
        <v>0</v>
      </c>
      <c r="W39">
        <v>5.9991145631067964</v>
      </c>
      <c r="X39">
        <v>18.007496166713125</v>
      </c>
      <c r="Y39">
        <v>0</v>
      </c>
      <c r="Z39">
        <v>1.6646651999999997</v>
      </c>
      <c r="AA39">
        <v>0</v>
      </c>
      <c r="AB39">
        <v>3.3181035999999997</v>
      </c>
      <c r="AC39">
        <v>2.4581713600000001</v>
      </c>
      <c r="AD39">
        <v>9.2942917999999999</v>
      </c>
      <c r="AE39">
        <v>12.556885224</v>
      </c>
      <c r="AF39">
        <v>0</v>
      </c>
      <c r="AG39">
        <v>0</v>
      </c>
      <c r="AH39">
        <v>23.765154399999997</v>
      </c>
      <c r="AI39">
        <v>3.556762</v>
      </c>
      <c r="AJ39">
        <v>0</v>
      </c>
      <c r="AK39">
        <v>6.4459999999999988</v>
      </c>
      <c r="AL39">
        <v>14.755000000000004</v>
      </c>
      <c r="AM39">
        <v>0</v>
      </c>
      <c r="AN39">
        <v>0</v>
      </c>
      <c r="AO39">
        <v>7.3929240000000007</v>
      </c>
      <c r="AP39">
        <v>2.9283659999999996</v>
      </c>
      <c r="AQ39">
        <v>0</v>
      </c>
      <c r="AR39">
        <v>5.6083199999999991</v>
      </c>
      <c r="AS39">
        <v>4.1001695999999992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18.636442261228588</v>
      </c>
      <c r="BB39">
        <f t="shared" si="0"/>
        <v>544.39806833951104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24.99878150502833</v>
      </c>
      <c r="L40">
        <v>18.998776828399958</v>
      </c>
      <c r="M40">
        <v>0</v>
      </c>
      <c r="N40">
        <v>30.004432624113477</v>
      </c>
      <c r="O40">
        <v>50.378461100192361</v>
      </c>
      <c r="P40">
        <v>69.040921238215432</v>
      </c>
      <c r="Q40">
        <v>1.0035550299401199</v>
      </c>
      <c r="R40">
        <v>2.9981098835473272</v>
      </c>
      <c r="S40">
        <v>1.9959899856938481</v>
      </c>
      <c r="T40">
        <v>0</v>
      </c>
      <c r="U40">
        <v>241.1647077319279</v>
      </c>
      <c r="V40">
        <v>0</v>
      </c>
      <c r="W40">
        <v>5.9991145631067964</v>
      </c>
      <c r="X40">
        <v>18.007496166713125</v>
      </c>
      <c r="Y40">
        <v>0</v>
      </c>
      <c r="Z40">
        <v>1.6646651999999997</v>
      </c>
      <c r="AA40">
        <v>0</v>
      </c>
      <c r="AB40">
        <v>3.3181035999999997</v>
      </c>
      <c r="AC40">
        <v>2.4581713600000001</v>
      </c>
      <c r="AD40">
        <v>9.2942917999999999</v>
      </c>
      <c r="AE40">
        <v>12.556885224</v>
      </c>
      <c r="AF40">
        <v>0</v>
      </c>
      <c r="AG40">
        <v>0</v>
      </c>
      <c r="AH40">
        <v>23.765154399999997</v>
      </c>
      <c r="AI40">
        <v>3.556762</v>
      </c>
      <c r="AJ40">
        <v>0</v>
      </c>
      <c r="AK40">
        <v>6.4459999999999988</v>
      </c>
      <c r="AL40">
        <v>14.755000000000004</v>
      </c>
      <c r="AM40">
        <v>0</v>
      </c>
      <c r="AN40">
        <v>0</v>
      </c>
      <c r="AO40">
        <v>7.3929240000000007</v>
      </c>
      <c r="AP40">
        <v>2.9283659999999996</v>
      </c>
      <c r="AQ40">
        <v>0</v>
      </c>
      <c r="AR40">
        <v>5.6083199999999991</v>
      </c>
      <c r="AS40">
        <v>4.1001695999999992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18.616603751107782</v>
      </c>
      <c r="BB40">
        <f t="shared" si="0"/>
        <v>543.81855608977094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24.998059172383275</v>
      </c>
      <c r="L41">
        <v>18.998898357311347</v>
      </c>
      <c r="M41">
        <v>0</v>
      </c>
      <c r="N41">
        <v>30.004432624113477</v>
      </c>
      <c r="O41">
        <v>50.378461100192361</v>
      </c>
      <c r="P41">
        <v>69.040921238215432</v>
      </c>
      <c r="Q41">
        <v>1.0035550299401199</v>
      </c>
      <c r="R41">
        <v>2.9981098835473272</v>
      </c>
      <c r="S41">
        <v>1.9959899856938481</v>
      </c>
      <c r="T41">
        <v>0</v>
      </c>
      <c r="U41">
        <v>241.1647077319279</v>
      </c>
      <c r="V41">
        <v>0</v>
      </c>
      <c r="W41">
        <v>5.9991145631067964</v>
      </c>
      <c r="X41">
        <v>18.007496166713125</v>
      </c>
      <c r="Y41">
        <v>0</v>
      </c>
      <c r="Z41">
        <v>1.6646651999999997</v>
      </c>
      <c r="AA41">
        <v>0</v>
      </c>
      <c r="AB41">
        <v>3.3181035999999997</v>
      </c>
      <c r="AC41">
        <v>2.4581713600000001</v>
      </c>
      <c r="AD41">
        <v>9.2942917999999999</v>
      </c>
      <c r="AE41">
        <v>12.556885224</v>
      </c>
      <c r="AF41">
        <v>0</v>
      </c>
      <c r="AG41">
        <v>0</v>
      </c>
      <c r="AH41">
        <v>23.765154399999997</v>
      </c>
      <c r="AI41">
        <v>3.556762</v>
      </c>
      <c r="AJ41">
        <v>0</v>
      </c>
      <c r="AK41">
        <v>6.4459999999999988</v>
      </c>
      <c r="AL41">
        <v>14.755000000000004</v>
      </c>
      <c r="AM41">
        <v>0</v>
      </c>
      <c r="AN41">
        <v>0</v>
      </c>
      <c r="AO41">
        <v>5.9740800000000007</v>
      </c>
      <c r="AP41">
        <v>2.9283659999999996</v>
      </c>
      <c r="AQ41">
        <v>0</v>
      </c>
      <c r="AR41">
        <v>13.459968</v>
      </c>
      <c r="AS41">
        <v>8.2686753600000014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18.967487148590077</v>
      </c>
      <c r="BB41">
        <f t="shared" si="0"/>
        <v>554.06838164855492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24.998059172383275</v>
      </c>
      <c r="L42">
        <v>18.998940394349169</v>
      </c>
      <c r="M42">
        <v>0</v>
      </c>
      <c r="N42">
        <v>30.004432624113477</v>
      </c>
      <c r="O42">
        <v>50.378461100192361</v>
      </c>
      <c r="P42">
        <v>69.040921238215432</v>
      </c>
      <c r="Q42">
        <v>1.0035550299401199</v>
      </c>
      <c r="R42">
        <v>2.9981098835473272</v>
      </c>
      <c r="S42">
        <v>1.9959899856938481</v>
      </c>
      <c r="T42">
        <v>0</v>
      </c>
      <c r="U42">
        <v>241.1647077319279</v>
      </c>
      <c r="V42">
        <v>0</v>
      </c>
      <c r="W42">
        <v>5.9991145631067964</v>
      </c>
      <c r="X42">
        <v>18.007496166713125</v>
      </c>
      <c r="Y42">
        <v>0</v>
      </c>
      <c r="Z42">
        <v>1.6646651999999997</v>
      </c>
      <c r="AA42">
        <v>0</v>
      </c>
      <c r="AB42">
        <v>3.3181035999999997</v>
      </c>
      <c r="AC42">
        <v>2.4581713600000001</v>
      </c>
      <c r="AD42">
        <v>9.2942917999999999</v>
      </c>
      <c r="AE42">
        <v>12.556885224</v>
      </c>
      <c r="AF42">
        <v>0</v>
      </c>
      <c r="AG42">
        <v>0</v>
      </c>
      <c r="AH42">
        <v>23.765154399999997</v>
      </c>
      <c r="AI42">
        <v>3.556762</v>
      </c>
      <c r="AJ42">
        <v>0</v>
      </c>
      <c r="AK42">
        <v>6.4459999999999988</v>
      </c>
      <c r="AL42">
        <v>14.755000000000004</v>
      </c>
      <c r="AM42">
        <v>0</v>
      </c>
      <c r="AN42">
        <v>0</v>
      </c>
      <c r="AO42">
        <v>5.9740800000000007</v>
      </c>
      <c r="AP42">
        <v>2.9283659999999996</v>
      </c>
      <c r="AQ42">
        <v>0</v>
      </c>
      <c r="AR42">
        <v>13.459968</v>
      </c>
      <c r="AS42">
        <v>8.2686753600000014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18.967488546954915</v>
      </c>
      <c r="BB42">
        <f t="shared" si="0"/>
        <v>554.06842228722792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24.998059172383275</v>
      </c>
      <c r="L43">
        <v>18.998940394349169</v>
      </c>
      <c r="M43">
        <v>0</v>
      </c>
      <c r="N43">
        <v>30.004432624113477</v>
      </c>
      <c r="O43">
        <v>50.378461100192361</v>
      </c>
      <c r="P43">
        <v>69.040921238215432</v>
      </c>
      <c r="Q43">
        <v>1.0035550299401199</v>
      </c>
      <c r="R43">
        <v>2.9981098835473272</v>
      </c>
      <c r="S43">
        <v>1.9959899856938481</v>
      </c>
      <c r="T43">
        <v>0</v>
      </c>
      <c r="U43">
        <v>241.1647077319279</v>
      </c>
      <c r="V43">
        <v>0</v>
      </c>
      <c r="W43">
        <v>5.9991145631067964</v>
      </c>
      <c r="X43">
        <v>18.007496166713125</v>
      </c>
      <c r="Y43">
        <v>0</v>
      </c>
      <c r="Z43">
        <v>1.6646651999999997</v>
      </c>
      <c r="AA43">
        <v>0</v>
      </c>
      <c r="AB43">
        <v>3.3181035999999997</v>
      </c>
      <c r="AC43">
        <v>2.4581713600000001</v>
      </c>
      <c r="AD43">
        <v>9.2942917999999999</v>
      </c>
      <c r="AE43">
        <v>12.556885224</v>
      </c>
      <c r="AF43">
        <v>0</v>
      </c>
      <c r="AG43">
        <v>0</v>
      </c>
      <c r="AH43">
        <v>23.765154399999997</v>
      </c>
      <c r="AI43">
        <v>3.556762</v>
      </c>
      <c r="AJ43">
        <v>0</v>
      </c>
      <c r="AK43">
        <v>6.4459999999999988</v>
      </c>
      <c r="AL43">
        <v>14.755000000000004</v>
      </c>
      <c r="AM43">
        <v>0</v>
      </c>
      <c r="AN43">
        <v>0</v>
      </c>
      <c r="AO43">
        <v>5.9740800000000007</v>
      </c>
      <c r="AP43">
        <v>2.9283659999999996</v>
      </c>
      <c r="AQ43">
        <v>0</v>
      </c>
      <c r="AR43">
        <v>5.6083199999999991</v>
      </c>
      <c r="AS43">
        <v>8.2686753600000014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18.707599048954915</v>
      </c>
      <c r="BB43">
        <f t="shared" si="0"/>
        <v>546.47666378522797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24.998059172383275</v>
      </c>
      <c r="L44">
        <v>18.998940394349169</v>
      </c>
      <c r="M44">
        <v>0</v>
      </c>
      <c r="N44">
        <v>30.004432624113477</v>
      </c>
      <c r="O44">
        <v>50.378461100192361</v>
      </c>
      <c r="P44">
        <v>69.040921238215432</v>
      </c>
      <c r="Q44">
        <v>1.0035550299401199</v>
      </c>
      <c r="R44">
        <v>2.9981098835473272</v>
      </c>
      <c r="S44">
        <v>1.9959899856938481</v>
      </c>
      <c r="T44">
        <v>0</v>
      </c>
      <c r="U44">
        <v>241.1647077319279</v>
      </c>
      <c r="V44">
        <v>0</v>
      </c>
      <c r="W44">
        <v>5.9991145631067964</v>
      </c>
      <c r="X44">
        <v>18.007496166713125</v>
      </c>
      <c r="Y44">
        <v>0</v>
      </c>
      <c r="Z44">
        <v>1.6646651999999997</v>
      </c>
      <c r="AA44">
        <v>0</v>
      </c>
      <c r="AB44">
        <v>6.6903803200000009</v>
      </c>
      <c r="AC44">
        <v>4.9163427199999994</v>
      </c>
      <c r="AD44">
        <v>9.2942917999999999</v>
      </c>
      <c r="AE44">
        <v>12.556885224</v>
      </c>
      <c r="AF44">
        <v>0</v>
      </c>
      <c r="AG44">
        <v>0</v>
      </c>
      <c r="AH44">
        <v>23.765154399999997</v>
      </c>
      <c r="AI44">
        <v>3.556762</v>
      </c>
      <c r="AJ44">
        <v>0</v>
      </c>
      <c r="AK44">
        <v>6.4459999999999988</v>
      </c>
      <c r="AL44">
        <v>14.755000000000004</v>
      </c>
      <c r="AM44">
        <v>0</v>
      </c>
      <c r="AN44">
        <v>0</v>
      </c>
      <c r="AO44">
        <v>5.9740800000000007</v>
      </c>
      <c r="AP44">
        <v>2.9283659999999996</v>
      </c>
      <c r="AQ44">
        <v>0</v>
      </c>
      <c r="AR44">
        <v>5.6083199999999991</v>
      </c>
      <c r="AS44">
        <v>8.2686753600000014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18.900586724954916</v>
      </c>
      <c r="BB44">
        <f t="shared" si="0"/>
        <v>552.11412418922794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24.998059172383275</v>
      </c>
      <c r="L45">
        <v>18.998940394349169</v>
      </c>
      <c r="M45">
        <v>0</v>
      </c>
      <c r="N45">
        <v>30.004432624113477</v>
      </c>
      <c r="O45">
        <v>50.378461100192361</v>
      </c>
      <c r="P45">
        <v>69.040921238215432</v>
      </c>
      <c r="Q45">
        <v>1.0035550299401199</v>
      </c>
      <c r="R45">
        <v>2.9981098835473272</v>
      </c>
      <c r="S45">
        <v>1.9959899856938481</v>
      </c>
      <c r="T45">
        <v>0</v>
      </c>
      <c r="U45">
        <v>241.1647077319279</v>
      </c>
      <c r="V45">
        <v>0</v>
      </c>
      <c r="W45">
        <v>5.9991145631067964</v>
      </c>
      <c r="X45">
        <v>18.007496166713125</v>
      </c>
      <c r="Y45">
        <v>0</v>
      </c>
      <c r="Z45">
        <v>1.6646651999999997</v>
      </c>
      <c r="AA45">
        <v>0</v>
      </c>
      <c r="AB45">
        <v>6.6903803200000009</v>
      </c>
      <c r="AC45">
        <v>4.9163427199999994</v>
      </c>
      <c r="AD45">
        <v>9.2942917999999999</v>
      </c>
      <c r="AE45">
        <v>12.556885224</v>
      </c>
      <c r="AF45">
        <v>0</v>
      </c>
      <c r="AG45">
        <v>0</v>
      </c>
      <c r="AH45">
        <v>23.765154399999997</v>
      </c>
      <c r="AI45">
        <v>3.556762</v>
      </c>
      <c r="AJ45">
        <v>0</v>
      </c>
      <c r="AK45">
        <v>6.4459999999999988</v>
      </c>
      <c r="AL45">
        <v>12.099100000000004</v>
      </c>
      <c r="AM45">
        <v>0</v>
      </c>
      <c r="AN45">
        <v>0</v>
      </c>
      <c r="AO45">
        <v>5.9740800000000007</v>
      </c>
      <c r="AP45">
        <v>2.9283659999999996</v>
      </c>
      <c r="AQ45">
        <v>0</v>
      </c>
      <c r="AR45">
        <v>5.6083199999999991</v>
      </c>
      <c r="AS45">
        <v>4.0318334399999998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18.672436888163176</v>
      </c>
      <c r="BB45">
        <f t="shared" si="0"/>
        <v>545.44953210601977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24.998059172383275</v>
      </c>
      <c r="L46">
        <v>18.998940394349169</v>
      </c>
      <c r="M46">
        <v>0</v>
      </c>
      <c r="N46">
        <v>30.004432624113477</v>
      </c>
      <c r="O46">
        <v>50.378461100192361</v>
      </c>
      <c r="P46">
        <v>69.040921238215432</v>
      </c>
      <c r="Q46">
        <v>1.0035550299401199</v>
      </c>
      <c r="R46">
        <v>2.9981098835473272</v>
      </c>
      <c r="S46">
        <v>1.9959899856938481</v>
      </c>
      <c r="T46">
        <v>0</v>
      </c>
      <c r="U46">
        <v>241.1647077319279</v>
      </c>
      <c r="V46">
        <v>0</v>
      </c>
      <c r="W46">
        <v>5.9991145631067964</v>
      </c>
      <c r="X46">
        <v>18.007496166713125</v>
      </c>
      <c r="Y46">
        <v>0</v>
      </c>
      <c r="Z46">
        <v>1.6646651999999997</v>
      </c>
      <c r="AA46">
        <v>0</v>
      </c>
      <c r="AB46">
        <v>6.6903803200000009</v>
      </c>
      <c r="AC46">
        <v>4.9163427199999994</v>
      </c>
      <c r="AD46">
        <v>9.2942917999999999</v>
      </c>
      <c r="AE46">
        <v>12.556885224</v>
      </c>
      <c r="AF46">
        <v>0</v>
      </c>
      <c r="AG46">
        <v>0</v>
      </c>
      <c r="AH46">
        <v>23.765154399999997</v>
      </c>
      <c r="AI46">
        <v>3.556762</v>
      </c>
      <c r="AJ46">
        <v>0</v>
      </c>
      <c r="AK46">
        <v>6.4459999999999988</v>
      </c>
      <c r="AL46">
        <v>12.099100000000004</v>
      </c>
      <c r="AM46">
        <v>0</v>
      </c>
      <c r="AN46">
        <v>0</v>
      </c>
      <c r="AO46">
        <v>5.9740800000000007</v>
      </c>
      <c r="AP46">
        <v>2.9283659999999996</v>
      </c>
      <c r="AQ46">
        <v>0</v>
      </c>
      <c r="AR46">
        <v>5.6083199999999991</v>
      </c>
      <c r="AS46">
        <v>4.0318334399999998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18.672436888163176</v>
      </c>
      <c r="BB46">
        <f t="shared" si="0"/>
        <v>545.44953210601977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27.802308610169487</v>
      </c>
      <c r="L47">
        <v>18.998894190438236</v>
      </c>
      <c r="M47">
        <v>0</v>
      </c>
      <c r="N47">
        <v>30.004432624113477</v>
      </c>
      <c r="O47">
        <v>50.378461100192361</v>
      </c>
      <c r="P47">
        <v>69.039682280454315</v>
      </c>
      <c r="Q47">
        <v>1.0235184616048316</v>
      </c>
      <c r="R47">
        <v>3.2167583673459648</v>
      </c>
      <c r="S47">
        <v>2.0289779594790156</v>
      </c>
      <c r="T47">
        <v>0</v>
      </c>
      <c r="U47">
        <v>241.1647077319279</v>
      </c>
      <c r="V47">
        <v>0</v>
      </c>
      <c r="W47">
        <v>5.9991145631067964</v>
      </c>
      <c r="X47">
        <v>18.007496166713125</v>
      </c>
      <c r="Y47">
        <v>0</v>
      </c>
      <c r="Z47">
        <v>1.6646651999999997</v>
      </c>
      <c r="AA47">
        <v>0</v>
      </c>
      <c r="AB47">
        <v>6.6903803200000009</v>
      </c>
      <c r="AC47">
        <v>4.9163427199999994</v>
      </c>
      <c r="AD47">
        <v>9.2942917999999999</v>
      </c>
      <c r="AE47">
        <v>12.556885224</v>
      </c>
      <c r="AF47">
        <v>0</v>
      </c>
      <c r="AG47">
        <v>0</v>
      </c>
      <c r="AH47">
        <v>23.765154399999997</v>
      </c>
      <c r="AI47">
        <v>3.556762</v>
      </c>
      <c r="AJ47">
        <v>0</v>
      </c>
      <c r="AK47">
        <v>6.4459999999999988</v>
      </c>
      <c r="AL47">
        <v>12.099100000000004</v>
      </c>
      <c r="AM47">
        <v>0</v>
      </c>
      <c r="AN47">
        <v>0</v>
      </c>
      <c r="AO47">
        <v>5.9740800000000007</v>
      </c>
      <c r="AP47">
        <v>2.9283659999999996</v>
      </c>
      <c r="AQ47">
        <v>0</v>
      </c>
      <c r="AR47">
        <v>5.6083199999999991</v>
      </c>
      <c r="AS47">
        <v>4.0318334399999998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18.774204831653691</v>
      </c>
      <c r="BB47">
        <f t="shared" si="0"/>
        <v>548.42232832789182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27.800024237288135</v>
      </c>
      <c r="L48">
        <v>18.998894190438236</v>
      </c>
      <c r="M48">
        <v>0</v>
      </c>
      <c r="N48">
        <v>30.004432624113477</v>
      </c>
      <c r="O48">
        <v>50.378461100192361</v>
      </c>
      <c r="P48">
        <v>69.039682280454315</v>
      </c>
      <c r="Q48">
        <v>1.0235184616048316</v>
      </c>
      <c r="R48">
        <v>3.2167583673459648</v>
      </c>
      <c r="S48">
        <v>2.0289779594790156</v>
      </c>
      <c r="T48">
        <v>0</v>
      </c>
      <c r="U48">
        <v>241.1647077319279</v>
      </c>
      <c r="V48">
        <v>0</v>
      </c>
      <c r="W48">
        <v>5.9991145631067964</v>
      </c>
      <c r="X48">
        <v>18.007496166713125</v>
      </c>
      <c r="Y48">
        <v>0</v>
      </c>
      <c r="Z48">
        <v>3.3293303999999995</v>
      </c>
      <c r="AA48">
        <v>0</v>
      </c>
      <c r="AB48">
        <v>6.6903803200000009</v>
      </c>
      <c r="AC48">
        <v>4.9163427199999994</v>
      </c>
      <c r="AD48">
        <v>9.2942917999999999</v>
      </c>
      <c r="AE48">
        <v>12.556885224</v>
      </c>
      <c r="AF48">
        <v>0</v>
      </c>
      <c r="AG48">
        <v>0</v>
      </c>
      <c r="AH48">
        <v>23.765154399999997</v>
      </c>
      <c r="AI48">
        <v>3.556762</v>
      </c>
      <c r="AJ48">
        <v>0</v>
      </c>
      <c r="AK48">
        <v>6.4459999999999988</v>
      </c>
      <c r="AL48">
        <v>12.099100000000004</v>
      </c>
      <c r="AM48">
        <v>0</v>
      </c>
      <c r="AN48">
        <v>0</v>
      </c>
      <c r="AO48">
        <v>5.9740800000000007</v>
      </c>
      <c r="AP48">
        <v>2.9283659999999996</v>
      </c>
      <c r="AQ48">
        <v>0</v>
      </c>
      <c r="AR48">
        <v>5.6083199999999991</v>
      </c>
      <c r="AS48">
        <v>4.0318334399999998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18.829229848026571</v>
      </c>
      <c r="BB48">
        <f t="shared" si="0"/>
        <v>550.02968413863766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24.998685714285717</v>
      </c>
      <c r="L49">
        <v>18.998894190438236</v>
      </c>
      <c r="M49">
        <v>0</v>
      </c>
      <c r="N49">
        <v>30.004432624113477</v>
      </c>
      <c r="O49">
        <v>50.378461100192361</v>
      </c>
      <c r="P49">
        <v>69.039682280454315</v>
      </c>
      <c r="Q49">
        <v>1.0235850880069026</v>
      </c>
      <c r="R49">
        <v>3.4438338651583718</v>
      </c>
      <c r="S49">
        <v>2.0479005161290322</v>
      </c>
      <c r="T49">
        <v>0</v>
      </c>
      <c r="U49">
        <v>241.1647077319279</v>
      </c>
      <c r="V49">
        <v>0</v>
      </c>
      <c r="W49">
        <v>5.9991145631067964</v>
      </c>
      <c r="X49">
        <v>18.007496166713125</v>
      </c>
      <c r="Y49">
        <v>0</v>
      </c>
      <c r="Z49">
        <v>3.3293303999999995</v>
      </c>
      <c r="AA49">
        <v>0</v>
      </c>
      <c r="AB49">
        <v>6.6903803200000009</v>
      </c>
      <c r="AC49">
        <v>4.9163427199999994</v>
      </c>
      <c r="AD49">
        <v>9.2942917999999999</v>
      </c>
      <c r="AE49">
        <v>12.556885224</v>
      </c>
      <c r="AF49">
        <v>0</v>
      </c>
      <c r="AG49">
        <v>0</v>
      </c>
      <c r="AH49">
        <v>23.765154399999997</v>
      </c>
      <c r="AI49">
        <v>3.556762</v>
      </c>
      <c r="AJ49">
        <v>0</v>
      </c>
      <c r="AK49">
        <v>6.4459999999999988</v>
      </c>
      <c r="AL49">
        <v>12.099100000000004</v>
      </c>
      <c r="AM49">
        <v>0</v>
      </c>
      <c r="AN49">
        <v>0</v>
      </c>
      <c r="AO49">
        <v>5.9740800000000007</v>
      </c>
      <c r="AP49">
        <v>2.9283659999999996</v>
      </c>
      <c r="AQ49">
        <v>0</v>
      </c>
      <c r="AR49">
        <v>5.6083199999999991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18.744650143231866</v>
      </c>
      <c r="BB49">
        <f t="shared" si="0"/>
        <v>547.55899000129443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24.998685714285717</v>
      </c>
      <c r="L50">
        <v>18.998894190438236</v>
      </c>
      <c r="M50">
        <v>0</v>
      </c>
      <c r="N50">
        <v>30.004432624113477</v>
      </c>
      <c r="O50">
        <v>50.378461100192361</v>
      </c>
      <c r="P50">
        <v>69.039682280454315</v>
      </c>
      <c r="Q50">
        <v>1.0235850880069026</v>
      </c>
      <c r="R50">
        <v>3.4438338651583718</v>
      </c>
      <c r="S50">
        <v>2.0479005161290322</v>
      </c>
      <c r="T50">
        <v>0</v>
      </c>
      <c r="U50">
        <v>241.1647077319279</v>
      </c>
      <c r="V50">
        <v>0</v>
      </c>
      <c r="W50">
        <v>5.9991145631067964</v>
      </c>
      <c r="X50">
        <v>18.007496166713125</v>
      </c>
      <c r="Y50">
        <v>0</v>
      </c>
      <c r="Z50">
        <v>3.3293303999999995</v>
      </c>
      <c r="AA50">
        <v>0</v>
      </c>
      <c r="AB50">
        <v>6.6903803200000009</v>
      </c>
      <c r="AC50">
        <v>4.9163427199999994</v>
      </c>
      <c r="AD50">
        <v>9.2942917999999999</v>
      </c>
      <c r="AE50">
        <v>12.556885224</v>
      </c>
      <c r="AF50">
        <v>0</v>
      </c>
      <c r="AG50">
        <v>0</v>
      </c>
      <c r="AH50">
        <v>23.765154399999997</v>
      </c>
      <c r="AI50">
        <v>3.556762</v>
      </c>
      <c r="AJ50">
        <v>0</v>
      </c>
      <c r="AK50">
        <v>6.4459999999999988</v>
      </c>
      <c r="AL50">
        <v>12.099100000000004</v>
      </c>
      <c r="AM50">
        <v>0</v>
      </c>
      <c r="AN50">
        <v>0</v>
      </c>
      <c r="AO50">
        <v>5.9740800000000007</v>
      </c>
      <c r="AP50">
        <v>2.9283659999999996</v>
      </c>
      <c r="AQ50">
        <v>0</v>
      </c>
      <c r="AR50">
        <v>5.6083199999999991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18.744650143231866</v>
      </c>
      <c r="BB50">
        <f t="shared" si="0"/>
        <v>547.55899000129443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24.998685714285717</v>
      </c>
      <c r="L51">
        <v>18.998894190438236</v>
      </c>
      <c r="M51">
        <v>0</v>
      </c>
      <c r="N51">
        <v>30.004432624113477</v>
      </c>
      <c r="O51">
        <v>50.378461100192361</v>
      </c>
      <c r="P51">
        <v>69.039682280454315</v>
      </c>
      <c r="Q51">
        <v>1.0235850880069026</v>
      </c>
      <c r="R51">
        <v>3.4438338651583718</v>
      </c>
      <c r="S51">
        <v>2.0479005161290322</v>
      </c>
      <c r="T51">
        <v>0</v>
      </c>
      <c r="U51">
        <v>241.1647077319279</v>
      </c>
      <c r="V51">
        <v>0</v>
      </c>
      <c r="W51">
        <v>5.9991145631067964</v>
      </c>
      <c r="X51">
        <v>18.007496166713125</v>
      </c>
      <c r="Y51">
        <v>0</v>
      </c>
      <c r="Z51">
        <v>3.3293303999999995</v>
      </c>
      <c r="AA51">
        <v>0</v>
      </c>
      <c r="AB51">
        <v>10.035570480000001</v>
      </c>
      <c r="AC51">
        <v>7.3745140799999991</v>
      </c>
      <c r="AD51">
        <v>9.2942917999999999</v>
      </c>
      <c r="AE51">
        <v>12.556885224</v>
      </c>
      <c r="AF51">
        <v>0</v>
      </c>
      <c r="AG51">
        <v>0</v>
      </c>
      <c r="AH51">
        <v>23.765154399999997</v>
      </c>
      <c r="AI51">
        <v>3.556762</v>
      </c>
      <c r="AJ51">
        <v>0</v>
      </c>
      <c r="AK51">
        <v>6.4459999999999988</v>
      </c>
      <c r="AL51">
        <v>12.099100000000004</v>
      </c>
      <c r="AM51">
        <v>0</v>
      </c>
      <c r="AN51">
        <v>0</v>
      </c>
      <c r="AO51">
        <v>5.9740800000000007</v>
      </c>
      <c r="AP51">
        <v>1.4641829999999998</v>
      </c>
      <c r="AQ51">
        <v>0</v>
      </c>
      <c r="AR51">
        <v>5.6083199999999991</v>
      </c>
      <c r="AS51">
        <v>4.1001695999999992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18.890538853231867</v>
      </c>
      <c r="BB51">
        <f t="shared" si="0"/>
        <v>551.82061597129439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24.998685714285717</v>
      </c>
      <c r="L52">
        <v>18.998894190438236</v>
      </c>
      <c r="M52">
        <v>0</v>
      </c>
      <c r="N52">
        <v>30.004432624113477</v>
      </c>
      <c r="O52">
        <v>50.378461100192361</v>
      </c>
      <c r="P52">
        <v>69.039682280454315</v>
      </c>
      <c r="Q52">
        <v>1.0235850880069026</v>
      </c>
      <c r="R52">
        <v>3.4438338651583718</v>
      </c>
      <c r="S52">
        <v>2.0479005161290322</v>
      </c>
      <c r="T52">
        <v>0</v>
      </c>
      <c r="U52">
        <v>241.1647077319279</v>
      </c>
      <c r="V52">
        <v>0</v>
      </c>
      <c r="W52">
        <v>6.0008188870151766</v>
      </c>
      <c r="X52">
        <v>18.007496166713125</v>
      </c>
      <c r="Y52">
        <v>0</v>
      </c>
      <c r="Z52">
        <v>3.3293303999999995</v>
      </c>
      <c r="AA52">
        <v>0</v>
      </c>
      <c r="AB52">
        <v>10.035570480000001</v>
      </c>
      <c r="AC52">
        <v>7.3745140799999991</v>
      </c>
      <c r="AD52">
        <v>9.2942917999999999</v>
      </c>
      <c r="AE52">
        <v>12.556885224</v>
      </c>
      <c r="AF52">
        <v>0</v>
      </c>
      <c r="AG52">
        <v>0</v>
      </c>
      <c r="AH52">
        <v>23.765154399999997</v>
      </c>
      <c r="AI52">
        <v>3.556762</v>
      </c>
      <c r="AJ52">
        <v>0</v>
      </c>
      <c r="AK52">
        <v>6.4459999999999988</v>
      </c>
      <c r="AL52">
        <v>12.099100000000004</v>
      </c>
      <c r="AM52">
        <v>0</v>
      </c>
      <c r="AN52">
        <v>0</v>
      </c>
      <c r="AO52">
        <v>5.9740800000000007</v>
      </c>
      <c r="AP52">
        <v>1.4641829999999998</v>
      </c>
      <c r="AQ52">
        <v>0</v>
      </c>
      <c r="AR52">
        <v>5.6083199999999991</v>
      </c>
      <c r="AS52">
        <v>5.1252120000000003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18.924524332467186</v>
      </c>
      <c r="BB52">
        <f t="shared" si="0"/>
        <v>552.81337721596753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24.998685714285717</v>
      </c>
      <c r="L53">
        <v>18.998894190438236</v>
      </c>
      <c r="M53">
        <v>0</v>
      </c>
      <c r="N53">
        <v>30.004432624113477</v>
      </c>
      <c r="O53">
        <v>50.378461100192361</v>
      </c>
      <c r="P53">
        <v>69.039682280454315</v>
      </c>
      <c r="Q53">
        <v>1.0235850880069026</v>
      </c>
      <c r="R53">
        <v>3.4438338651583718</v>
      </c>
      <c r="S53">
        <v>2.0479005161290322</v>
      </c>
      <c r="T53">
        <v>0</v>
      </c>
      <c r="U53">
        <v>241.1647077319279</v>
      </c>
      <c r="V53">
        <v>0</v>
      </c>
      <c r="W53">
        <v>5.9982958015267167</v>
      </c>
      <c r="X53">
        <v>18.007496166713125</v>
      </c>
      <c r="Y53">
        <v>0</v>
      </c>
      <c r="Z53">
        <v>3.3293303999999995</v>
      </c>
      <c r="AA53">
        <v>0</v>
      </c>
      <c r="AB53">
        <v>10.035570480000001</v>
      </c>
      <c r="AC53">
        <v>7.3745140799999991</v>
      </c>
      <c r="AD53">
        <v>9.2942917999999999</v>
      </c>
      <c r="AE53">
        <v>12.556885224</v>
      </c>
      <c r="AF53">
        <v>0</v>
      </c>
      <c r="AG53">
        <v>0</v>
      </c>
      <c r="AH53">
        <v>23.765154399999997</v>
      </c>
      <c r="AI53">
        <v>0</v>
      </c>
      <c r="AJ53">
        <v>0</v>
      </c>
      <c r="AK53">
        <v>6.4459999999999988</v>
      </c>
      <c r="AL53">
        <v>12.099100000000004</v>
      </c>
      <c r="AM53">
        <v>0</v>
      </c>
      <c r="AN53">
        <v>0</v>
      </c>
      <c r="AO53">
        <v>5.9740800000000007</v>
      </c>
      <c r="AP53">
        <v>0.94358459999999988</v>
      </c>
      <c r="AQ53">
        <v>0</v>
      </c>
      <c r="AR53">
        <v>3.925824</v>
      </c>
      <c r="AS53">
        <v>4.1001695999999992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18.699860585030581</v>
      </c>
      <c r="BB53">
        <f t="shared" si="0"/>
        <v>546.25061907791553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24.998685714285717</v>
      </c>
      <c r="L54">
        <v>18.998894190438236</v>
      </c>
      <c r="M54">
        <v>0</v>
      </c>
      <c r="N54">
        <v>30.004432624113477</v>
      </c>
      <c r="O54">
        <v>50.378461100192361</v>
      </c>
      <c r="P54">
        <v>69.039682280454315</v>
      </c>
      <c r="Q54">
        <v>1.0235850880069026</v>
      </c>
      <c r="R54">
        <v>3.4438338651583718</v>
      </c>
      <c r="S54">
        <v>2.0479005161290322</v>
      </c>
      <c r="T54">
        <v>0</v>
      </c>
      <c r="U54">
        <v>241.1647077319279</v>
      </c>
      <c r="V54">
        <v>0</v>
      </c>
      <c r="W54">
        <v>5.9982958015267167</v>
      </c>
      <c r="X54">
        <v>18.007496166713125</v>
      </c>
      <c r="Y54">
        <v>0</v>
      </c>
      <c r="Z54">
        <v>3.3293303999999995</v>
      </c>
      <c r="AA54">
        <v>0</v>
      </c>
      <c r="AB54">
        <v>10.035570480000001</v>
      </c>
      <c r="AC54">
        <v>7.3745140799999991</v>
      </c>
      <c r="AD54">
        <v>9.2942917999999999</v>
      </c>
      <c r="AE54">
        <v>12.556885224</v>
      </c>
      <c r="AF54">
        <v>0</v>
      </c>
      <c r="AG54">
        <v>0</v>
      </c>
      <c r="AH54">
        <v>19.916546400000001</v>
      </c>
      <c r="AI54">
        <v>0</v>
      </c>
      <c r="AJ54">
        <v>0</v>
      </c>
      <c r="AK54">
        <v>6.4459999999999988</v>
      </c>
      <c r="AL54">
        <v>12.099100000000004</v>
      </c>
      <c r="AM54">
        <v>0</v>
      </c>
      <c r="AN54">
        <v>0</v>
      </c>
      <c r="AO54">
        <v>5.9740800000000007</v>
      </c>
      <c r="AP54">
        <v>2.4077676000000001</v>
      </c>
      <c r="AQ54">
        <v>0</v>
      </c>
      <c r="AR54">
        <v>3.925824</v>
      </c>
      <c r="AS54">
        <v>4.1001695999999992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18.620936181030586</v>
      </c>
      <c r="BB54">
        <f t="shared" si="0"/>
        <v>543.94511848191553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27.883824507746475</v>
      </c>
      <c r="L55">
        <v>18.998697351280939</v>
      </c>
      <c r="M55">
        <v>0</v>
      </c>
      <c r="N55">
        <v>30.004432624113477</v>
      </c>
      <c r="O55">
        <v>50.378461100192361</v>
      </c>
      <c r="P55">
        <v>69.039682280454315</v>
      </c>
      <c r="Q55">
        <v>1.0235850880069026</v>
      </c>
      <c r="R55">
        <v>3.4438338651583718</v>
      </c>
      <c r="S55">
        <v>2.0479005161290322</v>
      </c>
      <c r="T55">
        <v>0</v>
      </c>
      <c r="U55">
        <v>241.1647077319279</v>
      </c>
      <c r="V55">
        <v>0</v>
      </c>
      <c r="W55">
        <v>5.9982958015267167</v>
      </c>
      <c r="X55">
        <v>18.007496166713125</v>
      </c>
      <c r="Y55">
        <v>0</v>
      </c>
      <c r="Z55">
        <v>3.3293303999999995</v>
      </c>
      <c r="AA55">
        <v>0</v>
      </c>
      <c r="AB55">
        <v>10.035570480000001</v>
      </c>
      <c r="AC55">
        <v>7.3745140799999991</v>
      </c>
      <c r="AD55">
        <v>9.2942917999999999</v>
      </c>
      <c r="AE55">
        <v>12.556885224</v>
      </c>
      <c r="AF55">
        <v>0</v>
      </c>
      <c r="AG55">
        <v>0</v>
      </c>
      <c r="AH55">
        <v>17.8238658</v>
      </c>
      <c r="AI55">
        <v>0</v>
      </c>
      <c r="AJ55">
        <v>0</v>
      </c>
      <c r="AK55">
        <v>6.4459999999999988</v>
      </c>
      <c r="AL55">
        <v>12.099100000000004</v>
      </c>
      <c r="AM55">
        <v>0</v>
      </c>
      <c r="AN55">
        <v>0</v>
      </c>
      <c r="AO55">
        <v>5.9740800000000007</v>
      </c>
      <c r="AP55">
        <v>2.4077676000000001</v>
      </c>
      <c r="AQ55">
        <v>0</v>
      </c>
      <c r="AR55">
        <v>3.925824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18.644897860006218</v>
      </c>
      <c r="BB55">
        <f t="shared" si="0"/>
        <v>544.64508199724344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27.884102121665638</v>
      </c>
      <c r="L56">
        <v>18.998768776163505</v>
      </c>
      <c r="M56">
        <v>0</v>
      </c>
      <c r="N56">
        <v>30.004432624113477</v>
      </c>
      <c r="O56">
        <v>50.378461100192361</v>
      </c>
      <c r="P56">
        <v>69.039682280454315</v>
      </c>
      <c r="Q56">
        <v>1.0235850880069026</v>
      </c>
      <c r="R56">
        <v>3.4438338651583718</v>
      </c>
      <c r="S56">
        <v>2.0479005161290322</v>
      </c>
      <c r="T56">
        <v>0</v>
      </c>
      <c r="U56">
        <v>241.1647077319279</v>
      </c>
      <c r="V56">
        <v>0</v>
      </c>
      <c r="W56">
        <v>5.9982958015267167</v>
      </c>
      <c r="X56">
        <v>17.999040769906454</v>
      </c>
      <c r="Y56">
        <v>0</v>
      </c>
      <c r="Z56">
        <v>3.3293303999999995</v>
      </c>
      <c r="AA56">
        <v>0</v>
      </c>
      <c r="AB56">
        <v>10.035570480000001</v>
      </c>
      <c r="AC56">
        <v>7.3745140799999991</v>
      </c>
      <c r="AD56">
        <v>9.2942917999999999</v>
      </c>
      <c r="AE56">
        <v>12.556885224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6.4459999999999988</v>
      </c>
      <c r="AL56">
        <v>12.099100000000004</v>
      </c>
      <c r="AM56">
        <v>0</v>
      </c>
      <c r="AN56">
        <v>0</v>
      </c>
      <c r="AO56">
        <v>5.9740800000000007</v>
      </c>
      <c r="AP56">
        <v>2.4077676000000001</v>
      </c>
      <c r="AQ56">
        <v>0</v>
      </c>
      <c r="AR56">
        <v>3.925824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18.644629610630581</v>
      </c>
      <c r="BB56">
        <f t="shared" si="0"/>
        <v>544.63724388861419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27.883824507746475</v>
      </c>
      <c r="L57">
        <v>18.998894190438236</v>
      </c>
      <c r="M57">
        <v>0</v>
      </c>
      <c r="N57">
        <v>30.004432624113477</v>
      </c>
      <c r="O57">
        <v>50.378461100192361</v>
      </c>
      <c r="P57">
        <v>69.039682280454315</v>
      </c>
      <c r="Q57">
        <v>1.8018368350087386</v>
      </c>
      <c r="R57">
        <v>3.2888030622406643</v>
      </c>
      <c r="S57">
        <v>2.0684016272189352</v>
      </c>
      <c r="T57">
        <v>0</v>
      </c>
      <c r="U57">
        <v>241.1647077319279</v>
      </c>
      <c r="V57">
        <v>0</v>
      </c>
      <c r="W57">
        <v>6.0002655086848637</v>
      </c>
      <c r="X57">
        <v>17.997393798745893</v>
      </c>
      <c r="Y57">
        <v>0</v>
      </c>
      <c r="Z57">
        <v>3.3293303999999995</v>
      </c>
      <c r="AA57">
        <v>0</v>
      </c>
      <c r="AB57">
        <v>10.035570480000001</v>
      </c>
      <c r="AC57">
        <v>7.3745140799999991</v>
      </c>
      <c r="AD57">
        <v>9.2942917999999999</v>
      </c>
      <c r="AE57">
        <v>12.556885224</v>
      </c>
      <c r="AF57">
        <v>0</v>
      </c>
      <c r="AG57">
        <v>0</v>
      </c>
      <c r="AH57">
        <v>17.8238658</v>
      </c>
      <c r="AI57">
        <v>0.80835500000000005</v>
      </c>
      <c r="AJ57">
        <v>0</v>
      </c>
      <c r="AK57">
        <v>6.4459999999999988</v>
      </c>
      <c r="AL57">
        <v>12.099100000000004</v>
      </c>
      <c r="AM57">
        <v>0</v>
      </c>
      <c r="AN57">
        <v>0</v>
      </c>
      <c r="AO57">
        <v>6.5714880000000004</v>
      </c>
      <c r="AP57">
        <v>2.4077676000000001</v>
      </c>
      <c r="AQ57">
        <v>0</v>
      </c>
      <c r="AR57">
        <v>13.459968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19.028053021761579</v>
      </c>
      <c r="BB57">
        <f t="shared" si="0"/>
        <v>555.83762006901054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27.884102121665638</v>
      </c>
      <c r="L58">
        <v>18.998894190438236</v>
      </c>
      <c r="M58">
        <v>0</v>
      </c>
      <c r="N58">
        <v>30.004432624113477</v>
      </c>
      <c r="O58">
        <v>50.378461100192361</v>
      </c>
      <c r="P58">
        <v>69.039682280454315</v>
      </c>
      <c r="Q58">
        <v>1.0242807359792925</v>
      </c>
      <c r="R58">
        <v>3.5053446358329592</v>
      </c>
      <c r="S58">
        <v>2.048342008583691</v>
      </c>
      <c r="T58">
        <v>0</v>
      </c>
      <c r="U58">
        <v>241.1647077319279</v>
      </c>
      <c r="V58">
        <v>0</v>
      </c>
      <c r="W58">
        <v>5.9982958015267167</v>
      </c>
      <c r="X58">
        <v>18.000195514010343</v>
      </c>
      <c r="Y58">
        <v>0</v>
      </c>
      <c r="Z58">
        <v>3.3293303999999995</v>
      </c>
      <c r="AA58">
        <v>0</v>
      </c>
      <c r="AB58">
        <v>10.035570480000001</v>
      </c>
      <c r="AC58">
        <v>7.3745140799999991</v>
      </c>
      <c r="AD58">
        <v>9.2942917999999999</v>
      </c>
      <c r="AE58">
        <v>12.556885224</v>
      </c>
      <c r="AF58">
        <v>0</v>
      </c>
      <c r="AG58">
        <v>0</v>
      </c>
      <c r="AH58">
        <v>17.8238658</v>
      </c>
      <c r="AI58">
        <v>0.80835500000000005</v>
      </c>
      <c r="AJ58">
        <v>0</v>
      </c>
      <c r="AK58">
        <v>6.4459999999999988</v>
      </c>
      <c r="AL58">
        <v>12.099100000000004</v>
      </c>
      <c r="AM58">
        <v>0</v>
      </c>
      <c r="AN58">
        <v>0</v>
      </c>
      <c r="AO58">
        <v>6.5714880000000004</v>
      </c>
      <c r="AP58">
        <v>2.4077676000000001</v>
      </c>
      <c r="AQ58">
        <v>0</v>
      </c>
      <c r="AR58">
        <v>13.459968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19.008856441472936</v>
      </c>
      <c r="BB58">
        <f t="shared" si="0"/>
        <v>555.27685212725203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27.883824507746475</v>
      </c>
      <c r="L59">
        <v>18.998894190438236</v>
      </c>
      <c r="M59">
        <v>0</v>
      </c>
      <c r="N59">
        <v>30.004432624113477</v>
      </c>
      <c r="O59">
        <v>50.378461100192361</v>
      </c>
      <c r="P59">
        <v>69.039682280454315</v>
      </c>
      <c r="Q59">
        <v>1.8546586363247983</v>
      </c>
      <c r="R59">
        <v>3.5053446358329592</v>
      </c>
      <c r="S59">
        <v>2.2329576669049325</v>
      </c>
      <c r="T59">
        <v>0</v>
      </c>
      <c r="U59">
        <v>241.1647077319279</v>
      </c>
      <c r="V59">
        <v>3.258427424749164</v>
      </c>
      <c r="W59">
        <v>6.2051335877862588</v>
      </c>
      <c r="X59">
        <v>29.765777735095256</v>
      </c>
      <c r="Y59">
        <v>0</v>
      </c>
      <c r="Z59">
        <v>4.9939955999999999</v>
      </c>
      <c r="AA59">
        <v>0</v>
      </c>
      <c r="AB59">
        <v>10.035570480000001</v>
      </c>
      <c r="AC59">
        <v>7.3745140799999991</v>
      </c>
      <c r="AD59">
        <v>9.2942917999999999</v>
      </c>
      <c r="AE59">
        <v>12.556885224</v>
      </c>
      <c r="AF59">
        <v>0</v>
      </c>
      <c r="AG59">
        <v>0</v>
      </c>
      <c r="AH59">
        <v>17.8238658</v>
      </c>
      <c r="AI59">
        <v>3.556762</v>
      </c>
      <c r="AJ59">
        <v>0</v>
      </c>
      <c r="AK59">
        <v>6.4459999999999988</v>
      </c>
      <c r="AL59">
        <v>12.099100000000004</v>
      </c>
      <c r="AM59">
        <v>0</v>
      </c>
      <c r="AN59">
        <v>0</v>
      </c>
      <c r="AO59">
        <v>6.5714880000000004</v>
      </c>
      <c r="AP59">
        <v>2.4077676000000001</v>
      </c>
      <c r="AQ59">
        <v>0</v>
      </c>
      <c r="AR59">
        <v>3.925824</v>
      </c>
      <c r="AS59">
        <v>2.7334463999999996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19.334100285892763</v>
      </c>
      <c r="BB59">
        <f t="shared" si="0"/>
        <v>564.77771281967364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27.884102121665638</v>
      </c>
      <c r="L60">
        <v>18.998894190438236</v>
      </c>
      <c r="M60">
        <v>0</v>
      </c>
      <c r="N60">
        <v>30.004432624113477</v>
      </c>
      <c r="O60">
        <v>50.378461100192361</v>
      </c>
      <c r="P60">
        <v>69.039682280454315</v>
      </c>
      <c r="Q60">
        <v>1.8546586363247983</v>
      </c>
      <c r="R60">
        <v>3.5053446358329592</v>
      </c>
      <c r="S60">
        <v>2.2329576669049325</v>
      </c>
      <c r="T60">
        <v>0</v>
      </c>
      <c r="U60">
        <v>241.1647077319279</v>
      </c>
      <c r="V60">
        <v>0</v>
      </c>
      <c r="W60">
        <v>6.2051335877862588</v>
      </c>
      <c r="X60">
        <v>25.399760384752405</v>
      </c>
      <c r="Y60">
        <v>0</v>
      </c>
      <c r="Z60">
        <v>4.9939955999999999</v>
      </c>
      <c r="AA60">
        <v>0</v>
      </c>
      <c r="AB60">
        <v>10.035570480000001</v>
      </c>
      <c r="AC60">
        <v>7.3745140799999991</v>
      </c>
      <c r="AD60">
        <v>9.2942917999999999</v>
      </c>
      <c r="AE60">
        <v>12.556885224</v>
      </c>
      <c r="AF60">
        <v>0</v>
      </c>
      <c r="AG60">
        <v>0</v>
      </c>
      <c r="AH60">
        <v>17.8238658</v>
      </c>
      <c r="AI60">
        <v>3.556762</v>
      </c>
      <c r="AJ60">
        <v>0</v>
      </c>
      <c r="AK60">
        <v>6.4459999999999988</v>
      </c>
      <c r="AL60">
        <v>12.099100000000004</v>
      </c>
      <c r="AM60">
        <v>0</v>
      </c>
      <c r="AN60">
        <v>0</v>
      </c>
      <c r="AO60">
        <v>6.5714880000000004</v>
      </c>
      <c r="AP60">
        <v>2.4077676000000001</v>
      </c>
      <c r="AQ60">
        <v>0</v>
      </c>
      <c r="AR60">
        <v>3.925824</v>
      </c>
      <c r="AS60">
        <v>2.7334463999999996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19.081740438283614</v>
      </c>
      <c r="BB60">
        <f t="shared" si="0"/>
        <v>557.40590550610989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27.903495401125969</v>
      </c>
      <c r="L61">
        <v>18.998894190438236</v>
      </c>
      <c r="M61">
        <v>0</v>
      </c>
      <c r="N61">
        <v>30.004432624113477</v>
      </c>
      <c r="O61">
        <v>50.378461100192361</v>
      </c>
      <c r="P61">
        <v>69.039682280454315</v>
      </c>
      <c r="Q61">
        <v>1.8027151756012667</v>
      </c>
      <c r="R61">
        <v>3.3830250497000454</v>
      </c>
      <c r="S61">
        <v>2.1294985743440233</v>
      </c>
      <c r="T61">
        <v>0</v>
      </c>
      <c r="U61">
        <v>241.1647077319279</v>
      </c>
      <c r="V61">
        <v>0</v>
      </c>
      <c r="W61">
        <v>6.0002655086848637</v>
      </c>
      <c r="X61">
        <v>18.004592627104792</v>
      </c>
      <c r="Y61">
        <v>0</v>
      </c>
      <c r="Z61">
        <v>4.9939955999999999</v>
      </c>
      <c r="AA61">
        <v>0</v>
      </c>
      <c r="AB61">
        <v>10.035570480000001</v>
      </c>
      <c r="AC61">
        <v>7.3745140799999991</v>
      </c>
      <c r="AD61">
        <v>9.2942917999999999</v>
      </c>
      <c r="AE61">
        <v>12.556885224</v>
      </c>
      <c r="AF61">
        <v>0</v>
      </c>
      <c r="AG61">
        <v>0</v>
      </c>
      <c r="AH61">
        <v>17.8238658</v>
      </c>
      <c r="AI61">
        <v>3.556762</v>
      </c>
      <c r="AJ61">
        <v>0</v>
      </c>
      <c r="AK61">
        <v>6.4459999999999988</v>
      </c>
      <c r="AL61">
        <v>14.755000000000004</v>
      </c>
      <c r="AM61">
        <v>0</v>
      </c>
      <c r="AN61">
        <v>0</v>
      </c>
      <c r="AO61">
        <v>7.3929240000000007</v>
      </c>
      <c r="AP61">
        <v>2.4077676000000001</v>
      </c>
      <c r="AQ61">
        <v>0</v>
      </c>
      <c r="AR61">
        <v>3.925824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18.936728500631009</v>
      </c>
      <c r="BB61">
        <f t="shared" si="0"/>
        <v>553.16988874705646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27.895910282861163</v>
      </c>
      <c r="L62">
        <v>18.998894190438236</v>
      </c>
      <c r="M62">
        <v>0</v>
      </c>
      <c r="N62">
        <v>30.004432624113477</v>
      </c>
      <c r="O62">
        <v>50.378461100192361</v>
      </c>
      <c r="P62">
        <v>69.039682280454315</v>
      </c>
      <c r="Q62">
        <v>1.5413328540892193</v>
      </c>
      <c r="R62">
        <v>3.3830250497000454</v>
      </c>
      <c r="S62">
        <v>2.1294985743440233</v>
      </c>
      <c r="T62">
        <v>0</v>
      </c>
      <c r="U62">
        <v>241.1647077319279</v>
      </c>
      <c r="V62">
        <v>0</v>
      </c>
      <c r="W62">
        <v>6.0002655086848637</v>
      </c>
      <c r="X62">
        <v>18.004592627104792</v>
      </c>
      <c r="Y62">
        <v>0</v>
      </c>
      <c r="Z62">
        <v>4.9939955999999999</v>
      </c>
      <c r="AA62">
        <v>0</v>
      </c>
      <c r="AB62">
        <v>10.035570480000001</v>
      </c>
      <c r="AC62">
        <v>7.3745140799999991</v>
      </c>
      <c r="AD62">
        <v>9.2942917999999999</v>
      </c>
      <c r="AE62">
        <v>12.556885224</v>
      </c>
      <c r="AF62">
        <v>0</v>
      </c>
      <c r="AG62">
        <v>0</v>
      </c>
      <c r="AH62">
        <v>17.8238658</v>
      </c>
      <c r="AI62">
        <v>3.556762</v>
      </c>
      <c r="AJ62">
        <v>0</v>
      </c>
      <c r="AK62">
        <v>6.4459999999999988</v>
      </c>
      <c r="AL62">
        <v>14.755000000000004</v>
      </c>
      <c r="AM62">
        <v>0</v>
      </c>
      <c r="AN62">
        <v>0</v>
      </c>
      <c r="AO62">
        <v>7.3929240000000007</v>
      </c>
      <c r="AP62">
        <v>2.4077676000000001</v>
      </c>
      <c r="AQ62">
        <v>0</v>
      </c>
      <c r="AR62">
        <v>3.925824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18.927825705683016</v>
      </c>
      <c r="BB62">
        <f t="shared" si="0"/>
        <v>552.9098241022275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27.903495401125969</v>
      </c>
      <c r="L63">
        <v>18.998894190438236</v>
      </c>
      <c r="M63">
        <v>0</v>
      </c>
      <c r="N63">
        <v>30.004432624113477</v>
      </c>
      <c r="O63">
        <v>50.378461100192361</v>
      </c>
      <c r="P63">
        <v>69.039682280454315</v>
      </c>
      <c r="Q63">
        <v>1.5413328540892193</v>
      </c>
      <c r="R63">
        <v>3.1044985313534847</v>
      </c>
      <c r="S63">
        <v>2.1294985743440233</v>
      </c>
      <c r="T63">
        <v>0</v>
      </c>
      <c r="U63">
        <v>241.1647077319279</v>
      </c>
      <c r="V63">
        <v>0</v>
      </c>
      <c r="W63">
        <v>6.0002655086848637</v>
      </c>
      <c r="X63">
        <v>18.004592627104792</v>
      </c>
      <c r="Y63">
        <v>0</v>
      </c>
      <c r="Z63">
        <v>4.9939955999999999</v>
      </c>
      <c r="AA63">
        <v>0</v>
      </c>
      <c r="AB63">
        <v>10.035570480000001</v>
      </c>
      <c r="AC63">
        <v>7.3745140799999991</v>
      </c>
      <c r="AD63">
        <v>9.2942917999999999</v>
      </c>
      <c r="AE63">
        <v>12.556885224</v>
      </c>
      <c r="AF63">
        <v>0</v>
      </c>
      <c r="AG63">
        <v>0</v>
      </c>
      <c r="AH63">
        <v>23.765154399999997</v>
      </c>
      <c r="AI63">
        <v>3.556762</v>
      </c>
      <c r="AJ63">
        <v>0</v>
      </c>
      <c r="AK63">
        <v>6.4459999999999988</v>
      </c>
      <c r="AL63">
        <v>14.755000000000004</v>
      </c>
      <c r="AM63">
        <v>0</v>
      </c>
      <c r="AN63">
        <v>0</v>
      </c>
      <c r="AO63">
        <v>7.3929240000000007</v>
      </c>
      <c r="AP63">
        <v>2.4077676000000001</v>
      </c>
      <c r="AQ63">
        <v>0</v>
      </c>
      <c r="AR63">
        <v>5.6083199999999991</v>
      </c>
      <c r="AS63">
        <v>3.4168079999999996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19.193823979597809</v>
      </c>
      <c r="BB63">
        <f t="shared" si="0"/>
        <v>560.68003062823095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27.895910282861163</v>
      </c>
      <c r="L64">
        <v>18.998894190438236</v>
      </c>
      <c r="M64">
        <v>0</v>
      </c>
      <c r="N64">
        <v>30.004432624113477</v>
      </c>
      <c r="O64">
        <v>50.378461100192361</v>
      </c>
      <c r="P64">
        <v>69.039682280454315</v>
      </c>
      <c r="Q64">
        <v>1.5413328540892193</v>
      </c>
      <c r="R64">
        <v>3.1044985313534847</v>
      </c>
      <c r="S64">
        <v>2.1294985743440233</v>
      </c>
      <c r="T64">
        <v>0</v>
      </c>
      <c r="U64">
        <v>241.1647077319279</v>
      </c>
      <c r="V64">
        <v>0</v>
      </c>
      <c r="W64">
        <v>6.0002655086848637</v>
      </c>
      <c r="X64">
        <v>18.004592627104792</v>
      </c>
      <c r="Y64">
        <v>0</v>
      </c>
      <c r="Z64">
        <v>4.9939955999999999</v>
      </c>
      <c r="AA64">
        <v>0</v>
      </c>
      <c r="AB64">
        <v>10.035570480000001</v>
      </c>
      <c r="AC64">
        <v>7.3745140799999991</v>
      </c>
      <c r="AD64">
        <v>9.2942917999999999</v>
      </c>
      <c r="AE64">
        <v>12.556885224</v>
      </c>
      <c r="AF64">
        <v>0</v>
      </c>
      <c r="AG64">
        <v>0</v>
      </c>
      <c r="AH64">
        <v>28.864559999999997</v>
      </c>
      <c r="AI64">
        <v>3.556762</v>
      </c>
      <c r="AJ64">
        <v>0</v>
      </c>
      <c r="AK64">
        <v>6.4459999999999988</v>
      </c>
      <c r="AL64">
        <v>14.755000000000004</v>
      </c>
      <c r="AM64">
        <v>0</v>
      </c>
      <c r="AN64">
        <v>0</v>
      </c>
      <c r="AO64">
        <v>7.3929240000000007</v>
      </c>
      <c r="AP64">
        <v>2.4077676000000001</v>
      </c>
      <c r="AQ64">
        <v>0</v>
      </c>
      <c r="AR64">
        <v>5.6083199999999991</v>
      </c>
      <c r="AS64">
        <v>3.4168079999999996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19.362363290391208</v>
      </c>
      <c r="BB64">
        <f t="shared" si="0"/>
        <v>565.60331179917273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27.903495401125969</v>
      </c>
      <c r="L65">
        <v>18.998708727553581</v>
      </c>
      <c r="M65">
        <v>0</v>
      </c>
      <c r="N65">
        <v>30.00400735100132</v>
      </c>
      <c r="O65">
        <v>50.380098045554746</v>
      </c>
      <c r="P65">
        <v>63.812891053770308</v>
      </c>
      <c r="Q65">
        <v>1.5413328540892193</v>
      </c>
      <c r="R65">
        <v>3.1044985313534847</v>
      </c>
      <c r="S65">
        <v>2.1294985743440233</v>
      </c>
      <c r="T65">
        <v>0</v>
      </c>
      <c r="U65">
        <v>243.68162137332195</v>
      </c>
      <c r="V65">
        <v>0</v>
      </c>
      <c r="W65">
        <v>6.0002655086848637</v>
      </c>
      <c r="X65">
        <v>18.004592627104792</v>
      </c>
      <c r="Y65">
        <v>0</v>
      </c>
      <c r="Z65">
        <v>4.9939955999999999</v>
      </c>
      <c r="AA65">
        <v>0</v>
      </c>
      <c r="AB65">
        <v>10.035570480000001</v>
      </c>
      <c r="AC65">
        <v>7.3745140799999991</v>
      </c>
      <c r="AD65">
        <v>9.2942917999999999</v>
      </c>
      <c r="AE65">
        <v>12.556885224</v>
      </c>
      <c r="AF65">
        <v>0</v>
      </c>
      <c r="AG65">
        <v>0</v>
      </c>
      <c r="AH65">
        <v>29.682389199999999</v>
      </c>
      <c r="AI65">
        <v>3.556762</v>
      </c>
      <c r="AJ65">
        <v>0</v>
      </c>
      <c r="AK65">
        <v>6.4459999999999988</v>
      </c>
      <c r="AL65">
        <v>14.755000000000004</v>
      </c>
      <c r="AM65">
        <v>0</v>
      </c>
      <c r="AN65">
        <v>0</v>
      </c>
      <c r="AO65">
        <v>7.3929240000000007</v>
      </c>
      <c r="AP65">
        <v>2.4077676000000001</v>
      </c>
      <c r="AQ65">
        <v>0</v>
      </c>
      <c r="AR65">
        <v>13.459968</v>
      </c>
      <c r="AS65">
        <v>8.2686753600000014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19.720507807319198</v>
      </c>
      <c r="BB65">
        <f t="shared" si="0"/>
        <v>576.06524558458511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27.895910282861163</v>
      </c>
      <c r="L66">
        <v>18.998898195719402</v>
      </c>
      <c r="M66">
        <v>0</v>
      </c>
      <c r="N66">
        <v>30.00400735100132</v>
      </c>
      <c r="O66">
        <v>50.380098045554746</v>
      </c>
      <c r="P66">
        <v>63.812891053770308</v>
      </c>
      <c r="Q66">
        <v>1.5413328540892193</v>
      </c>
      <c r="R66">
        <v>3.1044985313534847</v>
      </c>
      <c r="S66">
        <v>2.1294985743440233</v>
      </c>
      <c r="T66">
        <v>0</v>
      </c>
      <c r="U66">
        <v>243.68162137332195</v>
      </c>
      <c r="V66">
        <v>0</v>
      </c>
      <c r="W66">
        <v>6.0002655086848637</v>
      </c>
      <c r="X66">
        <v>18.004592627104792</v>
      </c>
      <c r="Y66">
        <v>0</v>
      </c>
      <c r="Z66">
        <v>4.9939955999999999</v>
      </c>
      <c r="AA66">
        <v>0</v>
      </c>
      <c r="AB66">
        <v>10.035570480000001</v>
      </c>
      <c r="AC66">
        <v>7.3745140799999991</v>
      </c>
      <c r="AD66">
        <v>9.2942917999999999</v>
      </c>
      <c r="AE66">
        <v>12.556885224</v>
      </c>
      <c r="AF66">
        <v>0</v>
      </c>
      <c r="AG66">
        <v>0</v>
      </c>
      <c r="AH66">
        <v>29.706443</v>
      </c>
      <c r="AI66">
        <v>3.556762</v>
      </c>
      <c r="AJ66">
        <v>0</v>
      </c>
      <c r="AK66">
        <v>6.4459999999999988</v>
      </c>
      <c r="AL66">
        <v>14.755000000000004</v>
      </c>
      <c r="AM66">
        <v>0</v>
      </c>
      <c r="AN66">
        <v>0</v>
      </c>
      <c r="AO66">
        <v>7.3929240000000007</v>
      </c>
      <c r="AP66">
        <v>2.4077676000000001</v>
      </c>
      <c r="AQ66">
        <v>0</v>
      </c>
      <c r="AR66">
        <v>13.459968</v>
      </c>
      <c r="AS66">
        <v>8.2686753600000014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19.721059313508892</v>
      </c>
      <c r="BB66">
        <f t="shared" si="0"/>
        <v>576.0813522282964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27.851055123281636</v>
      </c>
      <c r="L67">
        <v>18.998652192443654</v>
      </c>
      <c r="M67">
        <v>0</v>
      </c>
      <c r="N67">
        <v>30.00400735100132</v>
      </c>
      <c r="O67">
        <v>50.380098045554746</v>
      </c>
      <c r="P67">
        <v>63.430034059664699</v>
      </c>
      <c r="Q67">
        <v>1.5407872390697674</v>
      </c>
      <c r="R67">
        <v>3.1044985313534847</v>
      </c>
      <c r="S67">
        <v>2.0686950525609151</v>
      </c>
      <c r="T67">
        <v>0</v>
      </c>
      <c r="U67">
        <v>243.68162137332195</v>
      </c>
      <c r="V67">
        <v>0</v>
      </c>
      <c r="W67">
        <v>6.0002655086848637</v>
      </c>
      <c r="X67">
        <v>18.004592627104792</v>
      </c>
      <c r="Y67">
        <v>0</v>
      </c>
      <c r="Z67">
        <v>4.9939955999999999</v>
      </c>
      <c r="AA67">
        <v>0</v>
      </c>
      <c r="AB67">
        <v>10.035570480000001</v>
      </c>
      <c r="AC67">
        <v>7.3745140799999991</v>
      </c>
      <c r="AD67">
        <v>9.2942917999999999</v>
      </c>
      <c r="AE67">
        <v>12.556885224</v>
      </c>
      <c r="AF67">
        <v>0</v>
      </c>
      <c r="AG67">
        <v>0</v>
      </c>
      <c r="AH67">
        <v>29.706443</v>
      </c>
      <c r="AI67">
        <v>3.556762</v>
      </c>
      <c r="AJ67">
        <v>0</v>
      </c>
      <c r="AK67">
        <v>6.4459999999999988</v>
      </c>
      <c r="AL67">
        <v>14.755000000000004</v>
      </c>
      <c r="AM67">
        <v>0</v>
      </c>
      <c r="AN67">
        <v>0</v>
      </c>
      <c r="AO67">
        <v>7.3929240000000007</v>
      </c>
      <c r="AP67">
        <v>2.4077676000000001</v>
      </c>
      <c r="AQ67">
        <v>0</v>
      </c>
      <c r="AR67">
        <v>5.6083199999999991</v>
      </c>
      <c r="AS67">
        <v>8.2686753600000014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19.444973506830912</v>
      </c>
      <c r="BB67">
        <f t="shared" si="0"/>
        <v>568.01648274121101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27.851289611086628</v>
      </c>
      <c r="L68">
        <v>18.998788330763208</v>
      </c>
      <c r="M68">
        <v>0</v>
      </c>
      <c r="N68">
        <v>30.00400735100132</v>
      </c>
      <c r="O68">
        <v>50.380098045554746</v>
      </c>
      <c r="P68">
        <v>63.430034059664699</v>
      </c>
      <c r="Q68">
        <v>1.5407872390697674</v>
      </c>
      <c r="R68">
        <v>3.1044985313534847</v>
      </c>
      <c r="S68">
        <v>2.0686950525609151</v>
      </c>
      <c r="T68">
        <v>0</v>
      </c>
      <c r="U68">
        <v>243.68162137332195</v>
      </c>
      <c r="V68">
        <v>0</v>
      </c>
      <c r="W68">
        <v>6.0002655086848637</v>
      </c>
      <c r="X68">
        <v>18.004592627104792</v>
      </c>
      <c r="Y68">
        <v>0</v>
      </c>
      <c r="Z68">
        <v>4.9939955999999999</v>
      </c>
      <c r="AA68">
        <v>0</v>
      </c>
      <c r="AB68">
        <v>10.035570480000001</v>
      </c>
      <c r="AC68">
        <v>7.3745140799999991</v>
      </c>
      <c r="AD68">
        <v>9.2942917999999999</v>
      </c>
      <c r="AE68">
        <v>12.556885224</v>
      </c>
      <c r="AF68">
        <v>0</v>
      </c>
      <c r="AG68">
        <v>0</v>
      </c>
      <c r="AH68">
        <v>29.706443</v>
      </c>
      <c r="AI68">
        <v>3.556762</v>
      </c>
      <c r="AJ68">
        <v>0</v>
      </c>
      <c r="AK68">
        <v>6.4459999999999988</v>
      </c>
      <c r="AL68">
        <v>14.755000000000004</v>
      </c>
      <c r="AM68">
        <v>0</v>
      </c>
      <c r="AN68">
        <v>0</v>
      </c>
      <c r="AO68">
        <v>7.3929240000000007</v>
      </c>
      <c r="AP68">
        <v>2.4077676000000001</v>
      </c>
      <c r="AQ68">
        <v>0</v>
      </c>
      <c r="AR68">
        <v>5.6083199999999991</v>
      </c>
      <c r="AS68">
        <v>8.2686753600000014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19.444985921074014</v>
      </c>
      <c r="BB68">
        <f t="shared" ref="BB68:BB99" si="1">SUM(B68:AZ68)-BA68</f>
        <v>568.01684095309247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27.913618116074566</v>
      </c>
      <c r="L69">
        <v>18.99869461306821</v>
      </c>
      <c r="M69">
        <v>0</v>
      </c>
      <c r="N69">
        <v>30.00400735100132</v>
      </c>
      <c r="O69">
        <v>50.380098045554746</v>
      </c>
      <c r="P69">
        <v>61.3295997350492</v>
      </c>
      <c r="Q69">
        <v>1.5413328540892193</v>
      </c>
      <c r="R69">
        <v>3.9713113043478261</v>
      </c>
      <c r="S69">
        <v>2.0684016272189352</v>
      </c>
      <c r="T69">
        <v>0</v>
      </c>
      <c r="U69">
        <v>243.68162137332195</v>
      </c>
      <c r="V69">
        <v>0</v>
      </c>
      <c r="W69">
        <v>6.0002655086848637</v>
      </c>
      <c r="X69">
        <v>18.004592627104792</v>
      </c>
      <c r="Y69">
        <v>0</v>
      </c>
      <c r="Z69">
        <v>4.9939955999999999</v>
      </c>
      <c r="AA69">
        <v>0</v>
      </c>
      <c r="AB69">
        <v>10.035570480000001</v>
      </c>
      <c r="AC69">
        <v>7.3745140799999991</v>
      </c>
      <c r="AD69">
        <v>9.2942917999999999</v>
      </c>
      <c r="AE69">
        <v>12.556885224</v>
      </c>
      <c r="AF69">
        <v>0</v>
      </c>
      <c r="AG69">
        <v>0</v>
      </c>
      <c r="AH69">
        <v>35.6477316</v>
      </c>
      <c r="AI69">
        <v>3.556762</v>
      </c>
      <c r="AJ69">
        <v>0</v>
      </c>
      <c r="AK69">
        <v>6.4459999999999988</v>
      </c>
      <c r="AL69">
        <v>14.755000000000004</v>
      </c>
      <c r="AM69">
        <v>0</v>
      </c>
      <c r="AN69">
        <v>0</v>
      </c>
      <c r="AO69">
        <v>6.422136000000001</v>
      </c>
      <c r="AP69">
        <v>2.4077676000000001</v>
      </c>
      <c r="AQ69">
        <v>0</v>
      </c>
      <c r="AR69">
        <v>5.6083199999999991</v>
      </c>
      <c r="AS69">
        <v>5.3985566399999998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19.475744109244282</v>
      </c>
      <c r="BB69">
        <f t="shared" si="1"/>
        <v>568.91533007027158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27.915558620889747</v>
      </c>
      <c r="L70">
        <v>18.998816001539534</v>
      </c>
      <c r="M70">
        <v>0</v>
      </c>
      <c r="N70">
        <v>30.004432624113477</v>
      </c>
      <c r="O70">
        <v>50.378461100192361</v>
      </c>
      <c r="P70">
        <v>61.33201002925199</v>
      </c>
      <c r="Q70">
        <v>1.5413328540892193</v>
      </c>
      <c r="R70">
        <v>4.8085437213997322</v>
      </c>
      <c r="S70">
        <v>2.0684016272189352</v>
      </c>
      <c r="T70">
        <v>0</v>
      </c>
      <c r="U70">
        <v>243.68162137332195</v>
      </c>
      <c r="V70">
        <v>0</v>
      </c>
      <c r="W70">
        <v>6.0002655086848637</v>
      </c>
      <c r="X70">
        <v>18.004592627104792</v>
      </c>
      <c r="Y70">
        <v>0</v>
      </c>
      <c r="Z70">
        <v>4.9939955999999999</v>
      </c>
      <c r="AA70">
        <v>0</v>
      </c>
      <c r="AB70">
        <v>10.035570480000001</v>
      </c>
      <c r="AC70">
        <v>7.3745140799999991</v>
      </c>
      <c r="AD70">
        <v>9.2942917999999999</v>
      </c>
      <c r="AE70">
        <v>12.556885224</v>
      </c>
      <c r="AF70">
        <v>0</v>
      </c>
      <c r="AG70">
        <v>0</v>
      </c>
      <c r="AH70">
        <v>35.6477316</v>
      </c>
      <c r="AI70">
        <v>3.556762</v>
      </c>
      <c r="AJ70">
        <v>0</v>
      </c>
      <c r="AK70">
        <v>6.4459999999999988</v>
      </c>
      <c r="AL70">
        <v>14.755000000000004</v>
      </c>
      <c r="AM70">
        <v>0</v>
      </c>
      <c r="AN70">
        <v>0</v>
      </c>
      <c r="AO70">
        <v>6.422136000000001</v>
      </c>
      <c r="AP70">
        <v>2.4077676000000001</v>
      </c>
      <c r="AQ70">
        <v>0</v>
      </c>
      <c r="AR70">
        <v>5.6083199999999991</v>
      </c>
      <c r="AS70">
        <v>5.3985566399999998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19.503564339245656</v>
      </c>
      <c r="BB70">
        <f t="shared" si="1"/>
        <v>569.72800277256124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27.913618116074566</v>
      </c>
      <c r="L71">
        <v>18.999031608304929</v>
      </c>
      <c r="M71">
        <v>0</v>
      </c>
      <c r="N71">
        <v>30.004432624113477</v>
      </c>
      <c r="O71">
        <v>50.378461100192361</v>
      </c>
      <c r="P71">
        <v>61.33201002925199</v>
      </c>
      <c r="Q71">
        <v>1.8027151756012667</v>
      </c>
      <c r="R71">
        <v>4.8085437213997322</v>
      </c>
      <c r="S71">
        <v>2.1294985743440233</v>
      </c>
      <c r="T71">
        <v>0</v>
      </c>
      <c r="U71">
        <v>243.68162137332195</v>
      </c>
      <c r="V71">
        <v>5.2645272241992886</v>
      </c>
      <c r="W71">
        <v>8.8426120826709056</v>
      </c>
      <c r="X71">
        <v>37.470265970579305</v>
      </c>
      <c r="Y71">
        <v>0</v>
      </c>
      <c r="Z71">
        <v>4.9939955999999999</v>
      </c>
      <c r="AA71">
        <v>0</v>
      </c>
      <c r="AB71">
        <v>10.035570480000001</v>
      </c>
      <c r="AC71">
        <v>7.3745140799999991</v>
      </c>
      <c r="AD71">
        <v>9.2942917999999999</v>
      </c>
      <c r="AE71">
        <v>12.556885224</v>
      </c>
      <c r="AF71">
        <v>0</v>
      </c>
      <c r="AG71">
        <v>0</v>
      </c>
      <c r="AH71">
        <v>35.6477316</v>
      </c>
      <c r="AI71">
        <v>3.556762</v>
      </c>
      <c r="AJ71">
        <v>0</v>
      </c>
      <c r="AK71">
        <v>6.4459999999999988</v>
      </c>
      <c r="AL71">
        <v>14.755000000000004</v>
      </c>
      <c r="AM71">
        <v>0</v>
      </c>
      <c r="AN71">
        <v>0</v>
      </c>
      <c r="AO71">
        <v>7.4675999999999982</v>
      </c>
      <c r="AP71">
        <v>2.4077676000000001</v>
      </c>
      <c r="AQ71">
        <v>0</v>
      </c>
      <c r="AR71">
        <v>5.6083199999999991</v>
      </c>
      <c r="AS71">
        <v>5.3985566399999998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20.461437945927585</v>
      </c>
      <c r="BB71">
        <f t="shared" si="1"/>
        <v>597.70889467812628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27.915558620889747</v>
      </c>
      <c r="L72">
        <v>18.998894190438236</v>
      </c>
      <c r="M72">
        <v>0</v>
      </c>
      <c r="N72">
        <v>30.004432624113477</v>
      </c>
      <c r="O72">
        <v>50.378461100192361</v>
      </c>
      <c r="P72">
        <v>61.33201002925199</v>
      </c>
      <c r="Q72">
        <v>1.8027151756012667</v>
      </c>
      <c r="R72">
        <v>4.8085437213997322</v>
      </c>
      <c r="S72">
        <v>2.1294985743440233</v>
      </c>
      <c r="T72">
        <v>0</v>
      </c>
      <c r="U72">
        <v>243.68162137332195</v>
      </c>
      <c r="V72">
        <v>5.2645272241992886</v>
      </c>
      <c r="W72">
        <v>8.8426120826709056</v>
      </c>
      <c r="X72">
        <v>37.470265970579305</v>
      </c>
      <c r="Y72">
        <v>0</v>
      </c>
      <c r="Z72">
        <v>4.9939955999999999</v>
      </c>
      <c r="AA72">
        <v>3.5316159999999996</v>
      </c>
      <c r="AB72">
        <v>10.035570480000001</v>
      </c>
      <c r="AC72">
        <v>7.3745140799999991</v>
      </c>
      <c r="AD72">
        <v>9.2942917999999999</v>
      </c>
      <c r="AE72">
        <v>12.556885224</v>
      </c>
      <c r="AF72">
        <v>0</v>
      </c>
      <c r="AG72">
        <v>0</v>
      </c>
      <c r="AH72">
        <v>35.6477316</v>
      </c>
      <c r="AI72">
        <v>0.80835500000000005</v>
      </c>
      <c r="AJ72">
        <v>0</v>
      </c>
      <c r="AK72">
        <v>6.4459999999999988</v>
      </c>
      <c r="AL72">
        <v>14.755000000000004</v>
      </c>
      <c r="AM72">
        <v>0</v>
      </c>
      <c r="AN72">
        <v>0</v>
      </c>
      <c r="AO72">
        <v>7.4675999999999982</v>
      </c>
      <c r="AP72">
        <v>2.4077676000000001</v>
      </c>
      <c r="AQ72">
        <v>0</v>
      </c>
      <c r="AR72">
        <v>5.6083199999999991</v>
      </c>
      <c r="AS72">
        <v>5.3985566399999998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20.487422049562525</v>
      </c>
      <c r="BB72">
        <f t="shared" si="1"/>
        <v>598.46792266143984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28.00602682559159</v>
      </c>
      <c r="L73">
        <v>14.148347453083106</v>
      </c>
      <c r="M73">
        <v>0</v>
      </c>
      <c r="N73">
        <v>30.004432624113477</v>
      </c>
      <c r="O73">
        <v>50.378461100192361</v>
      </c>
      <c r="P73">
        <v>61.33201002925199</v>
      </c>
      <c r="Q73">
        <v>1.8203234255874674</v>
      </c>
      <c r="R73">
        <v>4.7781044257425735</v>
      </c>
      <c r="S73">
        <v>2.1405043505454544</v>
      </c>
      <c r="T73">
        <v>0</v>
      </c>
      <c r="U73">
        <v>243.68162137332195</v>
      </c>
      <c r="V73">
        <v>5.0888888888888877</v>
      </c>
      <c r="W73">
        <v>8.8426120826709056</v>
      </c>
      <c r="X73">
        <v>37.470266022758118</v>
      </c>
      <c r="Y73">
        <v>0</v>
      </c>
      <c r="Z73">
        <v>4.9939955999999999</v>
      </c>
      <c r="AA73">
        <v>7.1370748800000001</v>
      </c>
      <c r="AB73">
        <v>10.035570480000001</v>
      </c>
      <c r="AC73">
        <v>7.3745140799999991</v>
      </c>
      <c r="AD73">
        <v>9.2942917999999999</v>
      </c>
      <c r="AE73">
        <v>12.556885224</v>
      </c>
      <c r="AF73">
        <v>0</v>
      </c>
      <c r="AG73">
        <v>0</v>
      </c>
      <c r="AH73">
        <v>35.6477316</v>
      </c>
      <c r="AI73">
        <v>0.80835500000000005</v>
      </c>
      <c r="AJ73">
        <v>0</v>
      </c>
      <c r="AK73">
        <v>6.4459999999999988</v>
      </c>
      <c r="AL73">
        <v>14.755000000000004</v>
      </c>
      <c r="AM73">
        <v>0</v>
      </c>
      <c r="AN73">
        <v>0</v>
      </c>
      <c r="AO73">
        <v>7.4675999999999982</v>
      </c>
      <c r="AP73">
        <v>2.4077676000000001</v>
      </c>
      <c r="AQ73">
        <v>0</v>
      </c>
      <c r="AR73">
        <v>5.6083199999999991</v>
      </c>
      <c r="AS73">
        <v>5.3985566399999998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20.443329984280517</v>
      </c>
      <c r="BB73">
        <f t="shared" si="1"/>
        <v>597.17993152146755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28.007556092191745</v>
      </c>
      <c r="L74">
        <v>14.200014246050742</v>
      </c>
      <c r="M74">
        <v>0</v>
      </c>
      <c r="N74">
        <v>30.004432624113477</v>
      </c>
      <c r="O74">
        <v>50.378461100192361</v>
      </c>
      <c r="P74">
        <v>61.33201002925199</v>
      </c>
      <c r="Q74">
        <v>1.8202764003481289</v>
      </c>
      <c r="R74">
        <v>4.7781044257425735</v>
      </c>
      <c r="S74">
        <v>2.1405043505454544</v>
      </c>
      <c r="T74">
        <v>0</v>
      </c>
      <c r="U74">
        <v>243.68162137332195</v>
      </c>
      <c r="V74">
        <v>5.0888888888888877</v>
      </c>
      <c r="W74">
        <v>8.8426120826709056</v>
      </c>
      <c r="X74">
        <v>37.470266022758118</v>
      </c>
      <c r="Y74">
        <v>0</v>
      </c>
      <c r="Z74">
        <v>4.9939955999999999</v>
      </c>
      <c r="AA74">
        <v>7.1370748800000001</v>
      </c>
      <c r="AB74">
        <v>10.035570480000001</v>
      </c>
      <c r="AC74">
        <v>7.3745140799999991</v>
      </c>
      <c r="AD74">
        <v>9.2942917999999999</v>
      </c>
      <c r="AE74">
        <v>12.556885224</v>
      </c>
      <c r="AF74">
        <v>0</v>
      </c>
      <c r="AG74">
        <v>0</v>
      </c>
      <c r="AH74">
        <v>35.6477316</v>
      </c>
      <c r="AI74">
        <v>0.80835500000000005</v>
      </c>
      <c r="AJ74">
        <v>0</v>
      </c>
      <c r="AK74">
        <v>6.4459999999999988</v>
      </c>
      <c r="AL74">
        <v>14.755000000000004</v>
      </c>
      <c r="AM74">
        <v>1.3203047619047616</v>
      </c>
      <c r="AN74">
        <v>0</v>
      </c>
      <c r="AO74">
        <v>7.4675999999999982</v>
      </c>
      <c r="AP74">
        <v>2.4077676000000001</v>
      </c>
      <c r="AQ74">
        <v>0</v>
      </c>
      <c r="AR74">
        <v>7.0103999999999997</v>
      </c>
      <c r="AS74">
        <v>5.3985566399999998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20.535200276334052</v>
      </c>
      <c r="BB74">
        <f t="shared" si="1"/>
        <v>599.8635950256471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27.924692687000093</v>
      </c>
      <c r="L75">
        <v>17.995792515972006</v>
      </c>
      <c r="M75">
        <v>0</v>
      </c>
      <c r="N75">
        <v>30.004432624113477</v>
      </c>
      <c r="O75">
        <v>50.378461100192361</v>
      </c>
      <c r="P75">
        <v>61.696735609269879</v>
      </c>
      <c r="Q75">
        <v>1.54167022833178</v>
      </c>
      <c r="R75">
        <v>3.8778606423173803</v>
      </c>
      <c r="S75">
        <v>2.0678072758037227</v>
      </c>
      <c r="T75">
        <v>0</v>
      </c>
      <c r="U75">
        <v>243.68162137332195</v>
      </c>
      <c r="V75">
        <v>0</v>
      </c>
      <c r="W75">
        <v>8.8435747677554701</v>
      </c>
      <c r="X75">
        <v>37.470265748653794</v>
      </c>
      <c r="Y75">
        <v>0</v>
      </c>
      <c r="Z75">
        <v>4.9939955999999999</v>
      </c>
      <c r="AA75">
        <v>7.1370748800000001</v>
      </c>
      <c r="AB75">
        <v>10.035570480000001</v>
      </c>
      <c r="AC75">
        <v>7.3745140799999991</v>
      </c>
      <c r="AD75">
        <v>6.945553799999999</v>
      </c>
      <c r="AE75">
        <v>12.556885224</v>
      </c>
      <c r="AF75">
        <v>0</v>
      </c>
      <c r="AG75">
        <v>0</v>
      </c>
      <c r="AH75">
        <v>35.6477316</v>
      </c>
      <c r="AI75">
        <v>0.80835500000000005</v>
      </c>
      <c r="AJ75">
        <v>0</v>
      </c>
      <c r="AK75">
        <v>6.4459999999999988</v>
      </c>
      <c r="AL75">
        <v>14.755000000000004</v>
      </c>
      <c r="AM75">
        <v>2.2005079365079365</v>
      </c>
      <c r="AN75">
        <v>0</v>
      </c>
      <c r="AO75">
        <v>7.4675999999999982</v>
      </c>
      <c r="AP75">
        <v>2.4077676000000001</v>
      </c>
      <c r="AQ75">
        <v>0</v>
      </c>
      <c r="AR75">
        <v>13.459968</v>
      </c>
      <c r="AS75">
        <v>5.3985566399999998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20.62520560403825</v>
      </c>
      <c r="BB75">
        <f t="shared" si="1"/>
        <v>602.49278980920167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27.927154561434349</v>
      </c>
      <c r="L76">
        <v>17.995792515972006</v>
      </c>
      <c r="M76">
        <v>0</v>
      </c>
      <c r="N76">
        <v>30.004432624113477</v>
      </c>
      <c r="O76">
        <v>50.378461100192361</v>
      </c>
      <c r="P76">
        <v>61.696735609269879</v>
      </c>
      <c r="Q76">
        <v>1.7884897548161121</v>
      </c>
      <c r="R76">
        <v>4.3333141307034229</v>
      </c>
      <c r="S76">
        <v>2.0699274022027003</v>
      </c>
      <c r="T76">
        <v>0</v>
      </c>
      <c r="U76">
        <v>243.68162137332195</v>
      </c>
      <c r="V76">
        <v>0</v>
      </c>
      <c r="W76">
        <v>8.8435747677554701</v>
      </c>
      <c r="X76">
        <v>37.470265748653794</v>
      </c>
      <c r="Y76">
        <v>0</v>
      </c>
      <c r="Z76">
        <v>4.9939955999999999</v>
      </c>
      <c r="AA76">
        <v>7.1370748800000001</v>
      </c>
      <c r="AB76">
        <v>10.035570480000001</v>
      </c>
      <c r="AC76">
        <v>7.3745140799999991</v>
      </c>
      <c r="AD76">
        <v>6.945553799999999</v>
      </c>
      <c r="AE76">
        <v>12.556885224</v>
      </c>
      <c r="AF76">
        <v>0</v>
      </c>
      <c r="AG76">
        <v>0</v>
      </c>
      <c r="AH76">
        <v>35.6477316</v>
      </c>
      <c r="AI76">
        <v>0.80835500000000005</v>
      </c>
      <c r="AJ76">
        <v>0</v>
      </c>
      <c r="AK76">
        <v>6.4459999999999988</v>
      </c>
      <c r="AL76">
        <v>14.755000000000004</v>
      </c>
      <c r="AM76">
        <v>2.674463492063492</v>
      </c>
      <c r="AN76">
        <v>0</v>
      </c>
      <c r="AO76">
        <v>7.4675999999999982</v>
      </c>
      <c r="AP76">
        <v>2.4077676000000001</v>
      </c>
      <c r="AQ76">
        <v>0</v>
      </c>
      <c r="AR76">
        <v>13.459968</v>
      </c>
      <c r="AS76">
        <v>5.3985566399999998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20.664290458499913</v>
      </c>
      <c r="BB76">
        <f t="shared" si="1"/>
        <v>603.63451552599929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51.79624329137242</v>
      </c>
      <c r="L77">
        <v>34.998531455122063</v>
      </c>
      <c r="M77">
        <v>0</v>
      </c>
      <c r="N77">
        <v>30.004432624113477</v>
      </c>
      <c r="O77">
        <v>50.378461100192361</v>
      </c>
      <c r="P77">
        <v>61.33201002925199</v>
      </c>
      <c r="Q77">
        <v>5.5455286865813189</v>
      </c>
      <c r="R77">
        <v>7.964352261472432</v>
      </c>
      <c r="S77">
        <v>6.700934482758619</v>
      </c>
      <c r="T77">
        <v>0</v>
      </c>
      <c r="U77">
        <v>243.68162137332195</v>
      </c>
      <c r="V77">
        <v>5.2652544910179637</v>
      </c>
      <c r="W77">
        <v>8.8435747677554701</v>
      </c>
      <c r="X77">
        <v>37.470265748653794</v>
      </c>
      <c r="Y77">
        <v>0</v>
      </c>
      <c r="Z77">
        <v>4.9939955999999999</v>
      </c>
      <c r="AA77">
        <v>10.70561232</v>
      </c>
      <c r="AB77">
        <v>10.035570480000001</v>
      </c>
      <c r="AC77">
        <v>7.381953231999999</v>
      </c>
      <c r="AD77">
        <v>6.945553799999999</v>
      </c>
      <c r="AE77">
        <v>12.556885224</v>
      </c>
      <c r="AF77">
        <v>0</v>
      </c>
      <c r="AG77">
        <v>0</v>
      </c>
      <c r="AH77">
        <v>35.6477316</v>
      </c>
      <c r="AI77">
        <v>1.6167100000000001</v>
      </c>
      <c r="AJ77">
        <v>0</v>
      </c>
      <c r="AK77">
        <v>6.4459999999999988</v>
      </c>
      <c r="AL77">
        <v>14.755000000000004</v>
      </c>
      <c r="AM77">
        <v>2.674463492063492</v>
      </c>
      <c r="AN77">
        <v>0</v>
      </c>
      <c r="AO77">
        <v>7.4675999999999982</v>
      </c>
      <c r="AP77">
        <v>2.4077676000000001</v>
      </c>
      <c r="AQ77">
        <v>0</v>
      </c>
      <c r="AR77">
        <v>5.6083199999999991</v>
      </c>
      <c r="AS77">
        <v>5.3985566399999998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22.462418950567816</v>
      </c>
      <c r="BB77">
        <f t="shared" si="1"/>
        <v>656.1605113491097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51.79624329137242</v>
      </c>
      <c r="L78">
        <v>34.998531455122063</v>
      </c>
      <c r="M78">
        <v>0</v>
      </c>
      <c r="N78">
        <v>30.004432624113477</v>
      </c>
      <c r="O78">
        <v>50.378461100192361</v>
      </c>
      <c r="P78">
        <v>61.33201002925199</v>
      </c>
      <c r="Q78">
        <v>5.5455286865813189</v>
      </c>
      <c r="R78">
        <v>7.964352261472432</v>
      </c>
      <c r="S78">
        <v>6.700934482758619</v>
      </c>
      <c r="T78">
        <v>0</v>
      </c>
      <c r="U78">
        <v>243.68162137332195</v>
      </c>
      <c r="V78">
        <v>5.2652544910179637</v>
      </c>
      <c r="W78">
        <v>8.8435747677554701</v>
      </c>
      <c r="X78">
        <v>37.470265748653794</v>
      </c>
      <c r="Y78">
        <v>0</v>
      </c>
      <c r="Z78">
        <v>4.9939955999999999</v>
      </c>
      <c r="AA78">
        <v>10.70561232</v>
      </c>
      <c r="AB78">
        <v>10.035570480000001</v>
      </c>
      <c r="AC78">
        <v>7.381953231999999</v>
      </c>
      <c r="AD78">
        <v>6.945553799999999</v>
      </c>
      <c r="AE78">
        <v>12.556885224</v>
      </c>
      <c r="AF78">
        <v>0</v>
      </c>
      <c r="AG78">
        <v>0</v>
      </c>
      <c r="AH78">
        <v>35.6477316</v>
      </c>
      <c r="AI78">
        <v>1.6167100000000001</v>
      </c>
      <c r="AJ78">
        <v>0</v>
      </c>
      <c r="AK78">
        <v>6.4459999999999988</v>
      </c>
      <c r="AL78">
        <v>15.345200000000007</v>
      </c>
      <c r="AM78">
        <v>2.674463492063492</v>
      </c>
      <c r="AN78">
        <v>0</v>
      </c>
      <c r="AO78">
        <v>7.4675999999999982</v>
      </c>
      <c r="AP78">
        <v>2.4077676000000001</v>
      </c>
      <c r="AQ78">
        <v>0</v>
      </c>
      <c r="AR78">
        <v>5.6083199999999991</v>
      </c>
      <c r="AS78">
        <v>5.3985566399999998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22.481954468984341</v>
      </c>
      <c r="BB78">
        <f t="shared" si="1"/>
        <v>656.73117583069313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51.79624329137242</v>
      </c>
      <c r="L79">
        <v>34.998531455122063</v>
      </c>
      <c r="M79">
        <v>0</v>
      </c>
      <c r="N79">
        <v>30.004432624113477</v>
      </c>
      <c r="O79">
        <v>50.378461100192361</v>
      </c>
      <c r="P79">
        <v>61.33201002925199</v>
      </c>
      <c r="Q79">
        <v>5.5455286865813189</v>
      </c>
      <c r="R79">
        <v>7.964352261472432</v>
      </c>
      <c r="S79">
        <v>6.700934482758619</v>
      </c>
      <c r="T79">
        <v>0</v>
      </c>
      <c r="U79">
        <v>243.68162137332195</v>
      </c>
      <c r="V79">
        <v>5.2652544910179637</v>
      </c>
      <c r="W79">
        <v>8.8435747677554701</v>
      </c>
      <c r="X79">
        <v>37.470265748653794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9.2942917999999999</v>
      </c>
      <c r="AE79">
        <v>13.230809199999998</v>
      </c>
      <c r="AF79">
        <v>0</v>
      </c>
      <c r="AG79">
        <v>0</v>
      </c>
      <c r="AH79">
        <v>35.6477316</v>
      </c>
      <c r="AI79">
        <v>2.9100779999999999</v>
      </c>
      <c r="AJ79">
        <v>0</v>
      </c>
      <c r="AK79">
        <v>6.4459999999999988</v>
      </c>
      <c r="AL79">
        <v>21.247200000000007</v>
      </c>
      <c r="AM79">
        <v>4.021851428571428</v>
      </c>
      <c r="AN79">
        <v>0</v>
      </c>
      <c r="AO79">
        <v>7.4675999999999982</v>
      </c>
      <c r="AP79">
        <v>2.4077676000000001</v>
      </c>
      <c r="AQ79">
        <v>0</v>
      </c>
      <c r="AR79">
        <v>5.6083199999999991</v>
      </c>
      <c r="AS79">
        <v>5.3985566399999998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22.864769540158939</v>
      </c>
      <c r="BB79">
        <f t="shared" si="1"/>
        <v>667.91377867202641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51.79624329137242</v>
      </c>
      <c r="L80">
        <v>34.998531455122063</v>
      </c>
      <c r="M80">
        <v>0</v>
      </c>
      <c r="N80">
        <v>30.004432624113477</v>
      </c>
      <c r="O80">
        <v>50.378461100192361</v>
      </c>
      <c r="P80">
        <v>61.33201002925199</v>
      </c>
      <c r="Q80">
        <v>5.5455286865813189</v>
      </c>
      <c r="R80">
        <v>7.9590969976905308</v>
      </c>
      <c r="S80">
        <v>6.700934482758619</v>
      </c>
      <c r="T80">
        <v>0</v>
      </c>
      <c r="U80">
        <v>243.68162137332195</v>
      </c>
      <c r="V80">
        <v>5.2652544910179637</v>
      </c>
      <c r="W80">
        <v>8.8435747677554701</v>
      </c>
      <c r="X80">
        <v>37.470265748653794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9.2942917999999999</v>
      </c>
      <c r="AE80">
        <v>13.230809199999998</v>
      </c>
      <c r="AF80">
        <v>0</v>
      </c>
      <c r="AG80">
        <v>0</v>
      </c>
      <c r="AH80">
        <v>35.6477316</v>
      </c>
      <c r="AI80">
        <v>12.416332799999996</v>
      </c>
      <c r="AJ80">
        <v>0</v>
      </c>
      <c r="AK80">
        <v>6.4459999999999988</v>
      </c>
      <c r="AL80">
        <v>21.247200000000007</v>
      </c>
      <c r="AM80">
        <v>4.021851428571428</v>
      </c>
      <c r="AN80">
        <v>0</v>
      </c>
      <c r="AO80">
        <v>7.4675999999999982</v>
      </c>
      <c r="AP80">
        <v>2.4077676000000001</v>
      </c>
      <c r="AQ80">
        <v>0</v>
      </c>
      <c r="AR80">
        <v>5.6083199999999991</v>
      </c>
      <c r="AS80">
        <v>5.3985566399999998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23.179252568875754</v>
      </c>
      <c r="BB80">
        <f t="shared" si="1"/>
        <v>677.10029517952762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51.793413666026872</v>
      </c>
      <c r="L81">
        <v>34.998531455122063</v>
      </c>
      <c r="M81">
        <v>0</v>
      </c>
      <c r="N81">
        <v>30.004432624113477</v>
      </c>
      <c r="O81">
        <v>50.378461100192361</v>
      </c>
      <c r="P81">
        <v>61.696735609269879</v>
      </c>
      <c r="Q81">
        <v>5.5455286865813189</v>
      </c>
      <c r="R81">
        <v>10.762949780487803</v>
      </c>
      <c r="S81">
        <v>6.700934482758619</v>
      </c>
      <c r="T81">
        <v>0</v>
      </c>
      <c r="U81">
        <v>243.68162137332195</v>
      </c>
      <c r="V81">
        <v>5.2652544910179637</v>
      </c>
      <c r="W81">
        <v>8.8393969251336912</v>
      </c>
      <c r="X81">
        <v>37.470265748653794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9.2942917999999999</v>
      </c>
      <c r="AE81">
        <v>13.230809199999998</v>
      </c>
      <c r="AF81">
        <v>0</v>
      </c>
      <c r="AG81">
        <v>0</v>
      </c>
      <c r="AH81">
        <v>35.6477316</v>
      </c>
      <c r="AI81">
        <v>12.416332799999996</v>
      </c>
      <c r="AJ81">
        <v>0</v>
      </c>
      <c r="AK81">
        <v>6.4459999999999988</v>
      </c>
      <c r="AL81">
        <v>21.247200000000007</v>
      </c>
      <c r="AM81">
        <v>4.021851428571428</v>
      </c>
      <c r="AN81">
        <v>0</v>
      </c>
      <c r="AO81">
        <v>7.4675999999999982</v>
      </c>
      <c r="AP81">
        <v>2.4077676000000001</v>
      </c>
      <c r="AQ81">
        <v>0</v>
      </c>
      <c r="AR81">
        <v>5.6083199999999991</v>
      </c>
      <c r="AS81">
        <v>5.3985566399999998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23.283900122224068</v>
      </c>
      <c r="BB81">
        <f t="shared" si="1"/>
        <v>680.15721852102718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51.793413666026872</v>
      </c>
      <c r="L82">
        <v>34.998531455122063</v>
      </c>
      <c r="M82">
        <v>0</v>
      </c>
      <c r="N82">
        <v>30.004432624113477</v>
      </c>
      <c r="O82">
        <v>50.378461100192361</v>
      </c>
      <c r="P82">
        <v>61.696735609269879</v>
      </c>
      <c r="Q82">
        <v>5.5455286865813189</v>
      </c>
      <c r="R82">
        <v>10.762949780487803</v>
      </c>
      <c r="S82">
        <v>6.700934482758619</v>
      </c>
      <c r="T82">
        <v>0</v>
      </c>
      <c r="U82">
        <v>243.68162137332195</v>
      </c>
      <c r="V82">
        <v>5.2652544910179637</v>
      </c>
      <c r="W82">
        <v>8.8393969251336912</v>
      </c>
      <c r="X82">
        <v>37.470265748653794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9.2942917999999999</v>
      </c>
      <c r="AE82">
        <v>13.230809199999998</v>
      </c>
      <c r="AF82">
        <v>0</v>
      </c>
      <c r="AG82">
        <v>0</v>
      </c>
      <c r="AH82">
        <v>35.6477316</v>
      </c>
      <c r="AI82">
        <v>12.416332799999996</v>
      </c>
      <c r="AJ82">
        <v>0</v>
      </c>
      <c r="AK82">
        <v>6.4459999999999988</v>
      </c>
      <c r="AL82">
        <v>21.247200000000007</v>
      </c>
      <c r="AM82">
        <v>4.021851428571428</v>
      </c>
      <c r="AN82">
        <v>0</v>
      </c>
      <c r="AO82">
        <v>7.4675999999999982</v>
      </c>
      <c r="AP82">
        <v>2.4077676000000001</v>
      </c>
      <c r="AQ82">
        <v>0</v>
      </c>
      <c r="AR82">
        <v>5.6083199999999991</v>
      </c>
      <c r="AS82">
        <v>5.3985566399999998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23.283900122224068</v>
      </c>
      <c r="BB82">
        <f t="shared" si="1"/>
        <v>680.15721852102718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51.794293097464028</v>
      </c>
      <c r="L83">
        <v>20.001984465577994</v>
      </c>
      <c r="M83">
        <v>0</v>
      </c>
      <c r="N83">
        <v>30.004432624113477</v>
      </c>
      <c r="O83">
        <v>50.378461100192361</v>
      </c>
      <c r="P83">
        <v>61.696735609269879</v>
      </c>
      <c r="Q83">
        <v>5.5455286865813189</v>
      </c>
      <c r="R83">
        <v>10.762949780487803</v>
      </c>
      <c r="S83">
        <v>6.700934482758619</v>
      </c>
      <c r="T83">
        <v>0</v>
      </c>
      <c r="U83">
        <v>243.68162137332195</v>
      </c>
      <c r="V83">
        <v>5.2652544910179637</v>
      </c>
      <c r="W83">
        <v>8.8393969251336912</v>
      </c>
      <c r="X83">
        <v>37.470265748653794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9.2942917999999999</v>
      </c>
      <c r="AE83">
        <v>13.230809199999998</v>
      </c>
      <c r="AF83">
        <v>0</v>
      </c>
      <c r="AG83">
        <v>0</v>
      </c>
      <c r="AH83">
        <v>35.6477316</v>
      </c>
      <c r="AI83">
        <v>12.416332799999996</v>
      </c>
      <c r="AJ83">
        <v>0</v>
      </c>
      <c r="AK83">
        <v>6.4459999999999988</v>
      </c>
      <c r="AL83">
        <v>21.247200000000007</v>
      </c>
      <c r="AM83">
        <v>4.021851428571428</v>
      </c>
      <c r="AN83">
        <v>0</v>
      </c>
      <c r="AO83">
        <v>7.4675999999999982</v>
      </c>
      <c r="AP83">
        <v>2.4077676000000001</v>
      </c>
      <c r="AQ83">
        <v>0</v>
      </c>
      <c r="AR83">
        <v>4.486656</v>
      </c>
      <c r="AS83">
        <v>5.3985566399999998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22.750416535947927</v>
      </c>
      <c r="BB83">
        <f t="shared" si="1"/>
        <v>664.5733705491964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51.794293097464028</v>
      </c>
      <c r="L84">
        <v>20.001984465577994</v>
      </c>
      <c r="M84">
        <v>0</v>
      </c>
      <c r="N84">
        <v>30.004432624113477</v>
      </c>
      <c r="O84">
        <v>50.378461100192361</v>
      </c>
      <c r="P84">
        <v>61.696735609269879</v>
      </c>
      <c r="Q84">
        <v>5.5455286865813189</v>
      </c>
      <c r="R84">
        <v>10.762949780487803</v>
      </c>
      <c r="S84">
        <v>6.700934482758619</v>
      </c>
      <c r="T84">
        <v>0</v>
      </c>
      <c r="U84">
        <v>243.68162137332195</v>
      </c>
      <c r="V84">
        <v>5.2652544910179637</v>
      </c>
      <c r="W84">
        <v>8.8393969251336912</v>
      </c>
      <c r="X84">
        <v>37.470265748653794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9.2942917999999999</v>
      </c>
      <c r="AE84">
        <v>13.230809199999998</v>
      </c>
      <c r="AF84">
        <v>0</v>
      </c>
      <c r="AG84">
        <v>0</v>
      </c>
      <c r="AH84">
        <v>35.6477316</v>
      </c>
      <c r="AI84">
        <v>12.416332799999996</v>
      </c>
      <c r="AJ84">
        <v>0</v>
      </c>
      <c r="AK84">
        <v>6.4459999999999988</v>
      </c>
      <c r="AL84">
        <v>21.247200000000007</v>
      </c>
      <c r="AM84">
        <v>4.021851428571428</v>
      </c>
      <c r="AN84">
        <v>0</v>
      </c>
      <c r="AO84">
        <v>7.4675999999999982</v>
      </c>
      <c r="AP84">
        <v>2.4077676000000001</v>
      </c>
      <c r="AQ84">
        <v>0</v>
      </c>
      <c r="AR84">
        <v>4.486656</v>
      </c>
      <c r="AS84">
        <v>5.3985566399999998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22.750416535947927</v>
      </c>
      <c r="BB84">
        <f t="shared" si="1"/>
        <v>664.5733705491964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23.104112050661207</v>
      </c>
      <c r="L85">
        <v>20.001984465577994</v>
      </c>
      <c r="M85">
        <v>0</v>
      </c>
      <c r="N85">
        <v>30.004432624113477</v>
      </c>
      <c r="O85">
        <v>50.378461100192361</v>
      </c>
      <c r="P85">
        <v>63.556149193548386</v>
      </c>
      <c r="Q85">
        <v>4.9336590303676076</v>
      </c>
      <c r="R85">
        <v>10.762949780487803</v>
      </c>
      <c r="S85">
        <v>6.700934482758619</v>
      </c>
      <c r="T85">
        <v>0</v>
      </c>
      <c r="U85">
        <v>243.68162137332195</v>
      </c>
      <c r="V85">
        <v>5.2652544910179637</v>
      </c>
      <c r="W85">
        <v>8.8393969251336912</v>
      </c>
      <c r="X85">
        <v>37.470265748653794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9.2942917999999999</v>
      </c>
      <c r="AE85">
        <v>13.230809199999998</v>
      </c>
      <c r="AF85">
        <v>0</v>
      </c>
      <c r="AG85">
        <v>0</v>
      </c>
      <c r="AH85">
        <v>35.6477316</v>
      </c>
      <c r="AI85">
        <v>12.416332799999996</v>
      </c>
      <c r="AJ85">
        <v>0</v>
      </c>
      <c r="AK85">
        <v>6.4459999999999988</v>
      </c>
      <c r="AL85">
        <v>15.345200000000007</v>
      </c>
      <c r="AM85">
        <v>4.021851428571428</v>
      </c>
      <c r="AN85">
        <v>0</v>
      </c>
      <c r="AO85">
        <v>7.4675999999999982</v>
      </c>
      <c r="AP85">
        <v>2.4077676000000001</v>
      </c>
      <c r="AQ85">
        <v>0</v>
      </c>
      <c r="AR85">
        <v>4.486656</v>
      </c>
      <c r="AS85">
        <v>5.3985566399999998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21.646708891687808</v>
      </c>
      <c r="BB85">
        <f t="shared" si="1"/>
        <v>632.33244107471853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23.104112050661207</v>
      </c>
      <c r="L86">
        <v>20.001984465577994</v>
      </c>
      <c r="M86">
        <v>0</v>
      </c>
      <c r="N86">
        <v>30.004432624113477</v>
      </c>
      <c r="O86">
        <v>50.378461100192361</v>
      </c>
      <c r="P86">
        <v>64.300976484655237</v>
      </c>
      <c r="Q86">
        <v>4.9336590303676076</v>
      </c>
      <c r="R86">
        <v>10.762949780487803</v>
      </c>
      <c r="S86">
        <v>6.700934482758619</v>
      </c>
      <c r="T86">
        <v>0</v>
      </c>
      <c r="U86">
        <v>243.68162137332195</v>
      </c>
      <c r="V86">
        <v>5.2652544910179637</v>
      </c>
      <c r="W86">
        <v>8.8393969251336912</v>
      </c>
      <c r="X86">
        <v>37.470265748653794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9.2942917999999999</v>
      </c>
      <c r="AE86">
        <v>13.230809199999998</v>
      </c>
      <c r="AF86">
        <v>0</v>
      </c>
      <c r="AG86">
        <v>0</v>
      </c>
      <c r="AH86">
        <v>35.6477316</v>
      </c>
      <c r="AI86">
        <v>3.8801039999999998</v>
      </c>
      <c r="AJ86">
        <v>0</v>
      </c>
      <c r="AK86">
        <v>6.4459999999999988</v>
      </c>
      <c r="AL86">
        <v>14.755000000000004</v>
      </c>
      <c r="AM86">
        <v>4.021851428571428</v>
      </c>
      <c r="AN86">
        <v>0</v>
      </c>
      <c r="AO86">
        <v>7.4675999999999982</v>
      </c>
      <c r="AP86">
        <v>2.4077676000000001</v>
      </c>
      <c r="AQ86">
        <v>0</v>
      </c>
      <c r="AR86">
        <v>4.486656</v>
      </c>
      <c r="AS86">
        <v>5.3985566399999998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21.369278064606931</v>
      </c>
      <c r="BB86">
        <f t="shared" si="1"/>
        <v>624.22827039290632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24.749728481140508</v>
      </c>
      <c r="L87">
        <v>20.001984465577994</v>
      </c>
      <c r="M87">
        <v>0</v>
      </c>
      <c r="N87">
        <v>30.004432624113477</v>
      </c>
      <c r="O87">
        <v>50.378461100192361</v>
      </c>
      <c r="P87">
        <v>65.045895052001271</v>
      </c>
      <c r="Q87">
        <v>4.9336590303676076</v>
      </c>
      <c r="R87">
        <v>10.762949780487803</v>
      </c>
      <c r="S87">
        <v>6.700934482758619</v>
      </c>
      <c r="T87">
        <v>0</v>
      </c>
      <c r="U87">
        <v>243.68162137332195</v>
      </c>
      <c r="V87">
        <v>5.2652544910179637</v>
      </c>
      <c r="W87">
        <v>8.8393969251336912</v>
      </c>
      <c r="X87">
        <v>37.470265748653794</v>
      </c>
      <c r="Y87">
        <v>0</v>
      </c>
      <c r="Z87">
        <v>0.83819999999999995</v>
      </c>
      <c r="AA87">
        <v>10.70561232</v>
      </c>
      <c r="AB87">
        <v>10.035570480000001</v>
      </c>
      <c r="AC87">
        <v>7.381953231999999</v>
      </c>
      <c r="AD87">
        <v>9.2942917999999999</v>
      </c>
      <c r="AE87">
        <v>12.556885224</v>
      </c>
      <c r="AF87">
        <v>0</v>
      </c>
      <c r="AG87">
        <v>0</v>
      </c>
      <c r="AH87">
        <v>35.6477316</v>
      </c>
      <c r="AI87">
        <v>3.556762</v>
      </c>
      <c r="AJ87">
        <v>0</v>
      </c>
      <c r="AK87">
        <v>6.4459999999999988</v>
      </c>
      <c r="AL87">
        <v>12.394200000000003</v>
      </c>
      <c r="AM87">
        <v>2.674463492063492</v>
      </c>
      <c r="AN87">
        <v>0</v>
      </c>
      <c r="AO87">
        <v>7.4675999999999982</v>
      </c>
      <c r="AP87">
        <v>2.4077676000000001</v>
      </c>
      <c r="AQ87">
        <v>0</v>
      </c>
      <c r="AR87">
        <v>4.486656</v>
      </c>
      <c r="AS87">
        <v>4.0318334399999998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21.109858505959551</v>
      </c>
      <c r="BB87">
        <f t="shared" si="1"/>
        <v>616.6502522368711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24.770230995978547</v>
      </c>
      <c r="L88">
        <v>20.001984465577994</v>
      </c>
      <c r="M88">
        <v>0</v>
      </c>
      <c r="N88">
        <v>30.004432624113477</v>
      </c>
      <c r="O88">
        <v>50.378461100192361</v>
      </c>
      <c r="P88">
        <v>65.790631086871841</v>
      </c>
      <c r="Q88">
        <v>4.9336590303676076</v>
      </c>
      <c r="R88">
        <v>10.762949780487803</v>
      </c>
      <c r="S88">
        <v>6.700934482758619</v>
      </c>
      <c r="T88">
        <v>0</v>
      </c>
      <c r="U88">
        <v>243.68162137332195</v>
      </c>
      <c r="V88">
        <v>5.2652544910179637</v>
      </c>
      <c r="W88">
        <v>8.8393969251336912</v>
      </c>
      <c r="X88">
        <v>37.470265748653794</v>
      </c>
      <c r="Y88">
        <v>0</v>
      </c>
      <c r="Z88">
        <v>0.83819999999999995</v>
      </c>
      <c r="AA88">
        <v>10.70561232</v>
      </c>
      <c r="AB88">
        <v>10.035570480000001</v>
      </c>
      <c r="AC88">
        <v>7.381953231999999</v>
      </c>
      <c r="AD88">
        <v>9.2942917999999999</v>
      </c>
      <c r="AE88">
        <v>12.556885224</v>
      </c>
      <c r="AF88">
        <v>0</v>
      </c>
      <c r="AG88">
        <v>0</v>
      </c>
      <c r="AH88">
        <v>35.6477316</v>
      </c>
      <c r="AI88">
        <v>3.556762</v>
      </c>
      <c r="AJ88">
        <v>0</v>
      </c>
      <c r="AK88">
        <v>6.4459999999999988</v>
      </c>
      <c r="AL88">
        <v>12.394200000000003</v>
      </c>
      <c r="AM88">
        <v>2.674463492063492</v>
      </c>
      <c r="AN88">
        <v>0</v>
      </c>
      <c r="AO88">
        <v>7.4675999999999982</v>
      </c>
      <c r="AP88">
        <v>2.4077676000000001</v>
      </c>
      <c r="AQ88">
        <v>0</v>
      </c>
      <c r="AR88">
        <v>4.486656</v>
      </c>
      <c r="AS88">
        <v>4.0318334399999998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21.135187807945037</v>
      </c>
      <c r="BB88">
        <f t="shared" si="1"/>
        <v>617.39016148459427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27.076546291947782</v>
      </c>
      <c r="L89">
        <v>20.001984465577994</v>
      </c>
      <c r="M89">
        <v>0</v>
      </c>
      <c r="N89">
        <v>30.004432624113477</v>
      </c>
      <c r="O89">
        <v>50.378461100192361</v>
      </c>
      <c r="P89">
        <v>66.530332794083677</v>
      </c>
      <c r="Q89">
        <v>5.099964695671428</v>
      </c>
      <c r="R89">
        <v>10.769930782608695</v>
      </c>
      <c r="S89">
        <v>6.7934610496209515</v>
      </c>
      <c r="T89">
        <v>0</v>
      </c>
      <c r="U89">
        <v>243.68162137332195</v>
      </c>
      <c r="V89">
        <v>5.2652544910179637</v>
      </c>
      <c r="W89">
        <v>8.3970547045951847</v>
      </c>
      <c r="X89">
        <v>37.470265748653794</v>
      </c>
      <c r="Y89">
        <v>0</v>
      </c>
      <c r="Z89">
        <v>0.83819999999999995</v>
      </c>
      <c r="AA89">
        <v>10.70561232</v>
      </c>
      <c r="AB89">
        <v>10.035570480000001</v>
      </c>
      <c r="AC89">
        <v>7.381953231999999</v>
      </c>
      <c r="AD89">
        <v>9.2942917999999999</v>
      </c>
      <c r="AE89">
        <v>12.556885224</v>
      </c>
      <c r="AF89">
        <v>0</v>
      </c>
      <c r="AG89">
        <v>0</v>
      </c>
      <c r="AH89">
        <v>35.6477316</v>
      </c>
      <c r="AI89">
        <v>3.556762</v>
      </c>
      <c r="AJ89">
        <v>0</v>
      </c>
      <c r="AK89">
        <v>6.4459999999999988</v>
      </c>
      <c r="AL89">
        <v>14.755000000000004</v>
      </c>
      <c r="AM89">
        <v>2.674463492063492</v>
      </c>
      <c r="AN89">
        <v>0</v>
      </c>
      <c r="AO89">
        <v>7.4675999999999982</v>
      </c>
      <c r="AP89">
        <v>2.4077676000000001</v>
      </c>
      <c r="AQ89">
        <v>0</v>
      </c>
      <c r="AR89">
        <v>4.486656</v>
      </c>
      <c r="AS89">
        <v>4.0318334399999998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21.308310339983834</v>
      </c>
      <c r="BB89">
        <f t="shared" si="1"/>
        <v>622.44732696948518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27.095853627682875</v>
      </c>
      <c r="L90">
        <v>20.001984465577994</v>
      </c>
      <c r="M90">
        <v>0</v>
      </c>
      <c r="N90">
        <v>30.004432624113477</v>
      </c>
      <c r="O90">
        <v>50.378461100192361</v>
      </c>
      <c r="P90">
        <v>66.900183851692958</v>
      </c>
      <c r="Q90">
        <v>5.0994870350922188</v>
      </c>
      <c r="R90">
        <v>10.769930782608695</v>
      </c>
      <c r="S90">
        <v>6.7017056603773595</v>
      </c>
      <c r="T90">
        <v>0</v>
      </c>
      <c r="U90">
        <v>243.68162137332195</v>
      </c>
      <c r="V90">
        <v>5.2652544910179637</v>
      </c>
      <c r="W90">
        <v>8.6874785373608905</v>
      </c>
      <c r="X90">
        <v>37.470265748653794</v>
      </c>
      <c r="Y90">
        <v>0</v>
      </c>
      <c r="Z90">
        <v>0.83819999999999995</v>
      </c>
      <c r="AA90">
        <v>10.70561232</v>
      </c>
      <c r="AB90">
        <v>10.035570480000001</v>
      </c>
      <c r="AC90">
        <v>7.381953231999999</v>
      </c>
      <c r="AD90">
        <v>9.2942917999999999</v>
      </c>
      <c r="AE90">
        <v>12.556885224</v>
      </c>
      <c r="AF90">
        <v>0</v>
      </c>
      <c r="AG90">
        <v>0</v>
      </c>
      <c r="AH90">
        <v>35.6477316</v>
      </c>
      <c r="AI90">
        <v>3.556762</v>
      </c>
      <c r="AJ90">
        <v>0</v>
      </c>
      <c r="AK90">
        <v>6.4459999999999988</v>
      </c>
      <c r="AL90">
        <v>14.755000000000004</v>
      </c>
      <c r="AM90">
        <v>2.674463492063492</v>
      </c>
      <c r="AN90">
        <v>0</v>
      </c>
      <c r="AO90">
        <v>7.4675999999999982</v>
      </c>
      <c r="AP90">
        <v>2.4077676000000001</v>
      </c>
      <c r="AQ90">
        <v>0</v>
      </c>
      <c r="AR90">
        <v>4.486656</v>
      </c>
      <c r="AS90">
        <v>4.0318334399999998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21.327752073205119</v>
      </c>
      <c r="BB90">
        <f t="shared" si="1"/>
        <v>623.01523441255119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27.076546291947782</v>
      </c>
      <c r="L91">
        <v>20.001984465577994</v>
      </c>
      <c r="M91">
        <v>0</v>
      </c>
      <c r="N91">
        <v>30.004432624113477</v>
      </c>
      <c r="O91">
        <v>50.378461100192361</v>
      </c>
      <c r="P91">
        <v>66.900183851692958</v>
      </c>
      <c r="Q91">
        <v>2.0975123278260872</v>
      </c>
      <c r="R91">
        <v>3.3198131120808454</v>
      </c>
      <c r="S91">
        <v>2.0680709439528022</v>
      </c>
      <c r="T91">
        <v>0</v>
      </c>
      <c r="U91">
        <v>243.68162137332195</v>
      </c>
      <c r="V91">
        <v>5.2645272241992886</v>
      </c>
      <c r="W91">
        <v>8.6874785373608905</v>
      </c>
      <c r="X91">
        <v>37.470265748653794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9.2942917999999999</v>
      </c>
      <c r="AE91">
        <v>13.230809199999998</v>
      </c>
      <c r="AF91">
        <v>0</v>
      </c>
      <c r="AG91">
        <v>0</v>
      </c>
      <c r="AH91">
        <v>35.6477316</v>
      </c>
      <c r="AI91">
        <v>0.80835500000000005</v>
      </c>
      <c r="AJ91">
        <v>0</v>
      </c>
      <c r="AK91">
        <v>6.4459999999999988</v>
      </c>
      <c r="AL91">
        <v>14.755000000000004</v>
      </c>
      <c r="AM91">
        <v>4.021851428571428</v>
      </c>
      <c r="AN91">
        <v>0</v>
      </c>
      <c r="AO91">
        <v>7.4675999999999982</v>
      </c>
      <c r="AP91">
        <v>2.4077676000000001</v>
      </c>
      <c r="AQ91">
        <v>0</v>
      </c>
      <c r="AR91">
        <v>5.0474879999999995</v>
      </c>
      <c r="AS91">
        <v>4.0318334399999998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20.959804943441021</v>
      </c>
      <c r="BB91">
        <f t="shared" si="1"/>
        <v>612.26695235805073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27.095853627682875</v>
      </c>
      <c r="L92">
        <v>20.001984465577994</v>
      </c>
      <c r="M92">
        <v>0</v>
      </c>
      <c r="N92">
        <v>30.004432624113477</v>
      </c>
      <c r="O92">
        <v>50.378461100192361</v>
      </c>
      <c r="P92">
        <v>67.650136384300666</v>
      </c>
      <c r="Q92">
        <v>2.0975123278260872</v>
      </c>
      <c r="R92">
        <v>3.3198131120808454</v>
      </c>
      <c r="S92">
        <v>2.0680709439528022</v>
      </c>
      <c r="T92">
        <v>0</v>
      </c>
      <c r="U92">
        <v>243.68162137332195</v>
      </c>
      <c r="V92">
        <v>5.2645272241992886</v>
      </c>
      <c r="W92">
        <v>8.6874785373608905</v>
      </c>
      <c r="X92">
        <v>37.470265748653794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9.2942917999999999</v>
      </c>
      <c r="AE92">
        <v>13.230809199999998</v>
      </c>
      <c r="AF92">
        <v>0</v>
      </c>
      <c r="AG92">
        <v>0</v>
      </c>
      <c r="AH92">
        <v>35.6477316</v>
      </c>
      <c r="AI92">
        <v>0.80835500000000005</v>
      </c>
      <c r="AJ92">
        <v>0</v>
      </c>
      <c r="AK92">
        <v>6.4459999999999988</v>
      </c>
      <c r="AL92">
        <v>14.755000000000004</v>
      </c>
      <c r="AM92">
        <v>4.021851428571428</v>
      </c>
      <c r="AN92">
        <v>0</v>
      </c>
      <c r="AO92">
        <v>7.4675999999999982</v>
      </c>
      <c r="AP92">
        <v>2.4077676000000001</v>
      </c>
      <c r="AQ92">
        <v>0</v>
      </c>
      <c r="AR92">
        <v>5.0474879999999995</v>
      </c>
      <c r="AS92">
        <v>4.0318334399999998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20.985267443380856</v>
      </c>
      <c r="BB92">
        <f t="shared" si="1"/>
        <v>613.0107497264537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27.076546291947782</v>
      </c>
      <c r="L93">
        <v>20.001984465577994</v>
      </c>
      <c r="M93">
        <v>0</v>
      </c>
      <c r="N93">
        <v>30.004432624113477</v>
      </c>
      <c r="O93">
        <v>50.378461100192361</v>
      </c>
      <c r="P93">
        <v>68.764814400715551</v>
      </c>
      <c r="Q93">
        <v>2.0975123278260872</v>
      </c>
      <c r="R93">
        <v>3.3198131120808454</v>
      </c>
      <c r="S93">
        <v>2.0680709439528022</v>
      </c>
      <c r="T93">
        <v>0</v>
      </c>
      <c r="U93">
        <v>243.68162137332195</v>
      </c>
      <c r="V93">
        <v>5.2645272241992886</v>
      </c>
      <c r="W93">
        <v>8.8426120826709056</v>
      </c>
      <c r="X93">
        <v>37.470265988247363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9.2942917999999999</v>
      </c>
      <c r="AE93">
        <v>13.230809199999998</v>
      </c>
      <c r="AF93">
        <v>0</v>
      </c>
      <c r="AG93">
        <v>0</v>
      </c>
      <c r="AH93">
        <v>35.6477316</v>
      </c>
      <c r="AI93">
        <v>3.556762</v>
      </c>
      <c r="AJ93">
        <v>0</v>
      </c>
      <c r="AK93">
        <v>6.4459999999999988</v>
      </c>
      <c r="AL93">
        <v>14.755000000000004</v>
      </c>
      <c r="AM93">
        <v>4.021851428571428</v>
      </c>
      <c r="AN93">
        <v>0</v>
      </c>
      <c r="AO93">
        <v>7.0942200000000009</v>
      </c>
      <c r="AP93">
        <v>2.4077676000000001</v>
      </c>
      <c r="AQ93">
        <v>0</v>
      </c>
      <c r="AR93">
        <v>13.459968</v>
      </c>
      <c r="AS93">
        <v>4.0318334399999998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21.383725716715993</v>
      </c>
      <c r="BB93">
        <f t="shared" si="1"/>
        <v>624.65030291870198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27.095853627682875</v>
      </c>
      <c r="L94">
        <v>20.001984465577994</v>
      </c>
      <c r="M94">
        <v>0</v>
      </c>
      <c r="N94">
        <v>30.004432624113477</v>
      </c>
      <c r="O94">
        <v>50.378461100192361</v>
      </c>
      <c r="P94">
        <v>69.040921238215432</v>
      </c>
      <c r="Q94">
        <v>2.0975123278260872</v>
      </c>
      <c r="R94">
        <v>3.3198131120808454</v>
      </c>
      <c r="S94">
        <v>2.0680709439528022</v>
      </c>
      <c r="T94">
        <v>0</v>
      </c>
      <c r="U94">
        <v>243.68162137332195</v>
      </c>
      <c r="V94">
        <v>5.2645272241992886</v>
      </c>
      <c r="W94">
        <v>8.8426120826709056</v>
      </c>
      <c r="X94">
        <v>37.470265988247363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9.2942917999999999</v>
      </c>
      <c r="AE94">
        <v>13.230809199999998</v>
      </c>
      <c r="AF94">
        <v>0</v>
      </c>
      <c r="AG94">
        <v>0</v>
      </c>
      <c r="AH94">
        <v>35.6477316</v>
      </c>
      <c r="AI94">
        <v>3.556762</v>
      </c>
      <c r="AJ94">
        <v>0</v>
      </c>
      <c r="AK94">
        <v>6.4459999999999988</v>
      </c>
      <c r="AL94">
        <v>14.755000000000004</v>
      </c>
      <c r="AM94">
        <v>4.021851428571428</v>
      </c>
      <c r="AN94">
        <v>0</v>
      </c>
      <c r="AO94">
        <v>7.0942200000000009</v>
      </c>
      <c r="AP94">
        <v>2.4077676000000001</v>
      </c>
      <c r="AQ94">
        <v>0</v>
      </c>
      <c r="AR94">
        <v>13.459968</v>
      </c>
      <c r="AS94">
        <v>4.0318334399999998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21.393504048043525</v>
      </c>
      <c r="BB94">
        <f t="shared" si="1"/>
        <v>624.93593876060936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27.076546291947782</v>
      </c>
      <c r="L95">
        <v>20.001984465577994</v>
      </c>
      <c r="M95">
        <v>0</v>
      </c>
      <c r="N95">
        <v>30.004432624113477</v>
      </c>
      <c r="O95">
        <v>50.378461100192361</v>
      </c>
      <c r="P95">
        <v>69.040921238215432</v>
      </c>
      <c r="Q95">
        <v>2.0973892921739132</v>
      </c>
      <c r="R95">
        <v>3.2592894278746418</v>
      </c>
      <c r="S95">
        <v>2.0271791631632872</v>
      </c>
      <c r="T95">
        <v>0</v>
      </c>
      <c r="U95">
        <v>243.68162137332195</v>
      </c>
      <c r="V95">
        <v>0</v>
      </c>
      <c r="W95">
        <v>5.8024937853107348</v>
      </c>
      <c r="X95">
        <v>14.068482002578277</v>
      </c>
      <c r="Y95">
        <v>0</v>
      </c>
      <c r="Z95">
        <v>3.3293303999999995</v>
      </c>
      <c r="AA95">
        <v>10.70561232</v>
      </c>
      <c r="AB95">
        <v>10.035570480000001</v>
      </c>
      <c r="AC95">
        <v>7.381953231999999</v>
      </c>
      <c r="AD95">
        <v>9.2942917999999999</v>
      </c>
      <c r="AE95">
        <v>12.556885224</v>
      </c>
      <c r="AF95">
        <v>0</v>
      </c>
      <c r="AG95">
        <v>0</v>
      </c>
      <c r="AH95">
        <v>35.6477316</v>
      </c>
      <c r="AI95">
        <v>3.556762</v>
      </c>
      <c r="AJ95">
        <v>0</v>
      </c>
      <c r="AK95">
        <v>6.4459999999999988</v>
      </c>
      <c r="AL95">
        <v>14.755000000000004</v>
      </c>
      <c r="AM95">
        <v>2.674463492063492</v>
      </c>
      <c r="AN95">
        <v>0</v>
      </c>
      <c r="AO95">
        <v>7.0942200000000009</v>
      </c>
      <c r="AP95">
        <v>2.4077676000000001</v>
      </c>
      <c r="AQ95">
        <v>0</v>
      </c>
      <c r="AR95">
        <v>4.486656</v>
      </c>
      <c r="AS95">
        <v>4.0318334399999998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19.920998515311382</v>
      </c>
      <c r="BB95">
        <f t="shared" si="1"/>
        <v>581.92187983722215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27.095853627682875</v>
      </c>
      <c r="L96">
        <v>20.001984465577994</v>
      </c>
      <c r="M96">
        <v>0</v>
      </c>
      <c r="N96">
        <v>30.004432624113477</v>
      </c>
      <c r="O96">
        <v>50.378461100192361</v>
      </c>
      <c r="P96">
        <v>69.040921238215432</v>
      </c>
      <c r="Q96">
        <v>2.0969381026086955</v>
      </c>
      <c r="R96">
        <v>3.2681431474803508</v>
      </c>
      <c r="S96">
        <v>2.0469297200000001</v>
      </c>
      <c r="T96">
        <v>0</v>
      </c>
      <c r="U96">
        <v>243.68162137332195</v>
      </c>
      <c r="V96">
        <v>0</v>
      </c>
      <c r="W96">
        <v>5.8024937853107348</v>
      </c>
      <c r="X96">
        <v>14.068482002578277</v>
      </c>
      <c r="Y96">
        <v>0</v>
      </c>
      <c r="Z96">
        <v>3.3293303999999995</v>
      </c>
      <c r="AA96">
        <v>10.70561232</v>
      </c>
      <c r="AB96">
        <v>10.035570480000001</v>
      </c>
      <c r="AC96">
        <v>7.381953231999999</v>
      </c>
      <c r="AD96">
        <v>9.2942917999999999</v>
      </c>
      <c r="AE96">
        <v>12.556885224</v>
      </c>
      <c r="AF96">
        <v>0</v>
      </c>
      <c r="AG96">
        <v>0</v>
      </c>
      <c r="AH96">
        <v>35.6477316</v>
      </c>
      <c r="AI96">
        <v>3.556762</v>
      </c>
      <c r="AJ96">
        <v>0</v>
      </c>
      <c r="AK96">
        <v>6.4459999999999988</v>
      </c>
      <c r="AL96">
        <v>14.755000000000004</v>
      </c>
      <c r="AM96">
        <v>2.674463492063492</v>
      </c>
      <c r="AN96">
        <v>0</v>
      </c>
      <c r="AO96">
        <v>7.0942200000000009</v>
      </c>
      <c r="AP96">
        <v>2.4077676000000001</v>
      </c>
      <c r="AQ96">
        <v>0</v>
      </c>
      <c r="AR96">
        <v>4.486656</v>
      </c>
      <c r="AS96">
        <v>4.0318334399999998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19.922569619402417</v>
      </c>
      <c r="BB96">
        <f t="shared" si="1"/>
        <v>581.96776915574344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27.096977370127025</v>
      </c>
      <c r="L97">
        <v>20.001984465577994</v>
      </c>
      <c r="M97">
        <v>0</v>
      </c>
      <c r="N97">
        <v>30.004432624113477</v>
      </c>
      <c r="O97">
        <v>50.378461100192361</v>
      </c>
      <c r="P97">
        <v>69.040921238215432</v>
      </c>
      <c r="Q97">
        <v>2.0969381026086955</v>
      </c>
      <c r="R97">
        <v>3.2681431474803508</v>
      </c>
      <c r="S97">
        <v>2.0469297200000001</v>
      </c>
      <c r="T97">
        <v>0</v>
      </c>
      <c r="U97">
        <v>243.68162137332195</v>
      </c>
      <c r="V97">
        <v>0</v>
      </c>
      <c r="W97">
        <v>5.8024937853107348</v>
      </c>
      <c r="X97">
        <v>14.068482002578277</v>
      </c>
      <c r="Y97">
        <v>0</v>
      </c>
      <c r="Z97">
        <v>3.3293303999999995</v>
      </c>
      <c r="AA97">
        <v>10.70561232</v>
      </c>
      <c r="AB97">
        <v>10.035570480000001</v>
      </c>
      <c r="AC97">
        <v>7.381953231999999</v>
      </c>
      <c r="AD97">
        <v>9.2942917999999999</v>
      </c>
      <c r="AE97">
        <v>12.556885224</v>
      </c>
      <c r="AF97">
        <v>0</v>
      </c>
      <c r="AG97">
        <v>0</v>
      </c>
      <c r="AH97">
        <v>35.6477316</v>
      </c>
      <c r="AI97">
        <v>3.556762</v>
      </c>
      <c r="AJ97">
        <v>0</v>
      </c>
      <c r="AK97">
        <v>6.4459999999999988</v>
      </c>
      <c r="AL97">
        <v>14.755000000000004</v>
      </c>
      <c r="AM97">
        <v>2.674463492063492</v>
      </c>
      <c r="AN97">
        <v>0</v>
      </c>
      <c r="AO97">
        <v>7.0942200000000009</v>
      </c>
      <c r="AP97">
        <v>2.4077676000000001</v>
      </c>
      <c r="AQ97">
        <v>0</v>
      </c>
      <c r="AR97">
        <v>4.486656</v>
      </c>
      <c r="AS97">
        <v>4.0318334399999998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19.922606802056819</v>
      </c>
      <c r="BB97">
        <f t="shared" si="1"/>
        <v>581.9688557155331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27.107192682463214</v>
      </c>
      <c r="L98">
        <v>20.001984465577994</v>
      </c>
      <c r="M98">
        <v>0</v>
      </c>
      <c r="N98">
        <v>30.004432624113477</v>
      </c>
      <c r="O98">
        <v>50.378461100192361</v>
      </c>
      <c r="P98">
        <v>69.040921238215432</v>
      </c>
      <c r="Q98">
        <v>2.0969381026086955</v>
      </c>
      <c r="R98">
        <v>3.2681431474803508</v>
      </c>
      <c r="S98">
        <v>2.0469297200000001</v>
      </c>
      <c r="T98">
        <v>0</v>
      </c>
      <c r="U98">
        <v>243.68162137332195</v>
      </c>
      <c r="V98">
        <v>0</v>
      </c>
      <c r="W98">
        <v>5.8024937853107348</v>
      </c>
      <c r="X98">
        <v>14.068482002578277</v>
      </c>
      <c r="Y98">
        <v>0</v>
      </c>
      <c r="Z98">
        <v>3.3293303999999995</v>
      </c>
      <c r="AA98">
        <v>10.70561232</v>
      </c>
      <c r="AB98">
        <v>10.035570480000001</v>
      </c>
      <c r="AC98">
        <v>7.381953231999999</v>
      </c>
      <c r="AD98">
        <v>9.2942917999999999</v>
      </c>
      <c r="AE98">
        <v>12.556885224</v>
      </c>
      <c r="AF98">
        <v>0</v>
      </c>
      <c r="AG98">
        <v>0</v>
      </c>
      <c r="AH98">
        <v>35.6477316</v>
      </c>
      <c r="AI98">
        <v>3.556762</v>
      </c>
      <c r="AJ98">
        <v>0</v>
      </c>
      <c r="AK98">
        <v>6.4459999999999988</v>
      </c>
      <c r="AL98">
        <v>14.755000000000004</v>
      </c>
      <c r="AM98">
        <v>2.674463492063492</v>
      </c>
      <c r="AN98">
        <v>0</v>
      </c>
      <c r="AO98">
        <v>7.0942200000000009</v>
      </c>
      <c r="AP98">
        <v>2.4077676000000001</v>
      </c>
      <c r="AQ98">
        <v>0</v>
      </c>
      <c r="AR98">
        <v>4.486656</v>
      </c>
      <c r="AS98">
        <v>4.0318334399999998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19.922944925226894</v>
      </c>
      <c r="BB98">
        <f t="shared" si="1"/>
        <v>581.9787329046992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0.72589705155500039</v>
      </c>
      <c r="L99">
        <f t="shared" si="2"/>
        <v>0.56454141263623847</v>
      </c>
      <c r="M99">
        <f t="shared" si="2"/>
        <v>0</v>
      </c>
      <c r="N99">
        <f t="shared" si="2"/>
        <v>0.72010585138733396</v>
      </c>
      <c r="O99">
        <f t="shared" si="2"/>
        <v>1.2090851125863196</v>
      </c>
      <c r="P99">
        <f t="shared" si="2"/>
        <v>1.571287815173501</v>
      </c>
      <c r="Q99">
        <f t="shared" si="2"/>
        <v>5.2613536952481423E-2</v>
      </c>
      <c r="R99">
        <f t="shared" si="2"/>
        <v>0.1154538220709332</v>
      </c>
      <c r="S99">
        <f t="shared" si="2"/>
        <v>7.3482895511297122E-2</v>
      </c>
      <c r="T99">
        <f t="shared" si="2"/>
        <v>0</v>
      </c>
      <c r="U99">
        <f t="shared" si="2"/>
        <v>5.7975963349100139</v>
      </c>
      <c r="V99">
        <f t="shared" si="2"/>
        <v>4.5547232212771377E-2</v>
      </c>
      <c r="W99">
        <f t="shared" si="2"/>
        <v>0.16921269149574725</v>
      </c>
      <c r="X99">
        <f t="shared" si="2"/>
        <v>0.60817973343547294</v>
      </c>
      <c r="Y99">
        <f t="shared" si="2"/>
        <v>0</v>
      </c>
      <c r="Z99">
        <f t="shared" si="2"/>
        <v>7.2002637300000061E-2</v>
      </c>
      <c r="AA99">
        <f t="shared" si="2"/>
        <v>8.0248147860000008E-2</v>
      </c>
      <c r="AB99">
        <f t="shared" si="2"/>
        <v>0.17626240338000015</v>
      </c>
      <c r="AC99">
        <f t="shared" si="2"/>
        <v>0.12909491173599991</v>
      </c>
      <c r="AD99">
        <f t="shared" si="2"/>
        <v>0.22062065121399996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0.6385562286000005</v>
      </c>
      <c r="AI99">
        <f t="shared" si="2"/>
        <v>8.4254841649999981E-2</v>
      </c>
      <c r="AJ99">
        <f t="shared" si="2"/>
        <v>0</v>
      </c>
      <c r="AK99">
        <f t="shared" si="2"/>
        <v>0.15470400000000034</v>
      </c>
      <c r="AL99">
        <f t="shared" si="2"/>
        <v>0.35707100000000047</v>
      </c>
      <c r="AM99">
        <f t="shared" si="2"/>
        <v>2.0300532063492069E-2</v>
      </c>
      <c r="AN99">
        <f t="shared" si="2"/>
        <v>0</v>
      </c>
      <c r="AO99">
        <f t="shared" si="2"/>
        <v>0.17104537799999978</v>
      </c>
      <c r="AP99">
        <f t="shared" si="2"/>
        <v>6.4269499349999995E-2</v>
      </c>
      <c r="AQ99">
        <f t="shared" si="2"/>
        <v>0</v>
      </c>
      <c r="AR99">
        <f t="shared" si="2"/>
        <v>0.15443911200000005</v>
      </c>
      <c r="AS99">
        <f t="shared" si="2"/>
        <v>0.11543685827999993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0.47646445337119758</v>
      </c>
      <c r="BB99">
        <f t="shared" si="1"/>
        <v>13.918232255293415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2.9478344351825241</v>
      </c>
      <c r="L3">
        <v>460.93301307054332</v>
      </c>
      <c r="M3">
        <v>14.10611510791367</v>
      </c>
      <c r="N3">
        <v>36.24113475177306</v>
      </c>
      <c r="O3">
        <v>0</v>
      </c>
      <c r="P3">
        <v>38.525359260479298</v>
      </c>
      <c r="Q3">
        <v>6.6938155089820359</v>
      </c>
      <c r="R3">
        <v>13.005593908629441</v>
      </c>
      <c r="S3">
        <v>8.0977210300429192</v>
      </c>
      <c r="T3">
        <v>0</v>
      </c>
      <c r="U3">
        <v>52.98425241061269</v>
      </c>
      <c r="V3">
        <v>6.3616916387959872</v>
      </c>
      <c r="W3">
        <v>10.502754952631578</v>
      </c>
      <c r="X3">
        <v>45.258041275795428</v>
      </c>
      <c r="Y3">
        <v>0</v>
      </c>
      <c r="Z3">
        <v>2.01070584</v>
      </c>
      <c r="AA3">
        <v>8.6182635760000004</v>
      </c>
      <c r="AB3">
        <v>8.0811365440000014</v>
      </c>
      <c r="AC3">
        <v>5.9383226239999995</v>
      </c>
      <c r="AD3">
        <v>11.2117433792</v>
      </c>
      <c r="AE3">
        <v>15.167135380800001</v>
      </c>
      <c r="AF3">
        <v>9.0749999999999975</v>
      </c>
      <c r="AG3">
        <v>12.025210079999999</v>
      </c>
      <c r="AH3">
        <v>35.881640599999997</v>
      </c>
      <c r="AI3">
        <v>0.97639100000000001</v>
      </c>
      <c r="AJ3">
        <v>0</v>
      </c>
      <c r="AK3">
        <v>7.7859999999999987</v>
      </c>
      <c r="AL3">
        <v>0</v>
      </c>
      <c r="AM3">
        <v>0</v>
      </c>
      <c r="AN3">
        <v>0.87997999999999987</v>
      </c>
      <c r="AO3">
        <v>9.0199199999999973</v>
      </c>
      <c r="AP3">
        <v>3.9694090800000001</v>
      </c>
      <c r="AQ3">
        <v>19.098039999999994</v>
      </c>
      <c r="AR3">
        <v>16.257945599999999</v>
      </c>
      <c r="AS3">
        <v>9.9875181120000018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28.851339532875073</v>
      </c>
      <c r="BB3">
        <f>SUM(B3:AZ3)-BA3</f>
        <v>842.7903496345067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2.9478344351825241</v>
      </c>
      <c r="L4">
        <v>460.93301307054332</v>
      </c>
      <c r="M4">
        <v>14.10611510791367</v>
      </c>
      <c r="N4">
        <v>36.24113475177306</v>
      </c>
      <c r="O4">
        <v>0</v>
      </c>
      <c r="P4">
        <v>38.525359260479298</v>
      </c>
      <c r="Q4">
        <v>6.6938155089820359</v>
      </c>
      <c r="R4">
        <v>13.005593908629441</v>
      </c>
      <c r="S4">
        <v>8.0977210300429192</v>
      </c>
      <c r="T4">
        <v>0</v>
      </c>
      <c r="U4">
        <v>52.98425241061269</v>
      </c>
      <c r="V4">
        <v>6.3616916387959872</v>
      </c>
      <c r="W4">
        <v>10.684629902912622</v>
      </c>
      <c r="X4">
        <v>45.258041275795428</v>
      </c>
      <c r="Y4">
        <v>0</v>
      </c>
      <c r="Z4">
        <v>2.01070584</v>
      </c>
      <c r="AA4">
        <v>8.6182635760000004</v>
      </c>
      <c r="AB4">
        <v>8.0811365440000014</v>
      </c>
      <c r="AC4">
        <v>5.9383226239999995</v>
      </c>
      <c r="AD4">
        <v>11.2117433792</v>
      </c>
      <c r="AE4">
        <v>15.167135380800001</v>
      </c>
      <c r="AF4">
        <v>9.0749999999999975</v>
      </c>
      <c r="AG4">
        <v>12.025210079999999</v>
      </c>
      <c r="AH4">
        <v>35.881640599999997</v>
      </c>
      <c r="AI4">
        <v>0.97639100000000001</v>
      </c>
      <c r="AJ4">
        <v>0</v>
      </c>
      <c r="AK4">
        <v>7.7859999999999987</v>
      </c>
      <c r="AL4">
        <v>0</v>
      </c>
      <c r="AM4">
        <v>0</v>
      </c>
      <c r="AN4">
        <v>0.87997999999999987</v>
      </c>
      <c r="AO4">
        <v>9.0199199999999973</v>
      </c>
      <c r="AP4">
        <v>3.9694090800000001</v>
      </c>
      <c r="AQ4">
        <v>19.098039999999994</v>
      </c>
      <c r="AR4">
        <v>16.257945599999999</v>
      </c>
      <c r="AS4">
        <v>9.9875181120000018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28.857359511669145</v>
      </c>
      <c r="BB4">
        <f t="shared" ref="BB4:BB67" si="0">SUM(B4:AZ4)-BA4</f>
        <v>842.96620460599365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2.9478344351825241</v>
      </c>
      <c r="L5">
        <v>460.93301307054332</v>
      </c>
      <c r="M5">
        <v>14.10611510791367</v>
      </c>
      <c r="N5">
        <v>36.24113475177306</v>
      </c>
      <c r="O5">
        <v>0</v>
      </c>
      <c r="P5">
        <v>38.525359260479298</v>
      </c>
      <c r="Q5">
        <v>6.6938155089820359</v>
      </c>
      <c r="R5">
        <v>13.005593908629441</v>
      </c>
      <c r="S5">
        <v>8.0977210300429192</v>
      </c>
      <c r="T5">
        <v>0</v>
      </c>
      <c r="U5">
        <v>52.98425241061269</v>
      </c>
      <c r="V5">
        <v>6.3616916387959872</v>
      </c>
      <c r="W5">
        <v>10.684629902912622</v>
      </c>
      <c r="X5">
        <v>45.258041275795428</v>
      </c>
      <c r="Y5">
        <v>0</v>
      </c>
      <c r="Z5">
        <v>2.01070584</v>
      </c>
      <c r="AA5">
        <v>4.310343647999999</v>
      </c>
      <c r="AB5">
        <v>8.0811365440000014</v>
      </c>
      <c r="AC5">
        <v>5.9383226239999995</v>
      </c>
      <c r="AD5">
        <v>11.2117433792</v>
      </c>
      <c r="AE5">
        <v>15.167135380800001</v>
      </c>
      <c r="AF5">
        <v>9.0749999999999975</v>
      </c>
      <c r="AG5">
        <v>12.025210079999999</v>
      </c>
      <c r="AH5">
        <v>26.148564</v>
      </c>
      <c r="AI5">
        <v>0.97639100000000001</v>
      </c>
      <c r="AJ5">
        <v>0</v>
      </c>
      <c r="AK5">
        <v>7.7859999999999987</v>
      </c>
      <c r="AL5">
        <v>0</v>
      </c>
      <c r="AM5">
        <v>0</v>
      </c>
      <c r="AN5">
        <v>0.87997999999999987</v>
      </c>
      <c r="AO5">
        <v>9.0199199999999973</v>
      </c>
      <c r="AP5">
        <v>3.9694090800000001</v>
      </c>
      <c r="AQ5">
        <v>19.098039999999994</v>
      </c>
      <c r="AR5">
        <v>6.7741439999999988</v>
      </c>
      <c r="AS5">
        <v>9.9875181120000018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28.078688839669155</v>
      </c>
      <c r="BB5">
        <f t="shared" si="0"/>
        <v>820.22007714999359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2.9478344351825241</v>
      </c>
      <c r="L6">
        <v>460.93301307054332</v>
      </c>
      <c r="M6">
        <v>14.10611510791367</v>
      </c>
      <c r="N6">
        <v>36.24113475177306</v>
      </c>
      <c r="O6">
        <v>0</v>
      </c>
      <c r="P6">
        <v>38.525359260479298</v>
      </c>
      <c r="Q6">
        <v>6.6938155089820359</v>
      </c>
      <c r="R6">
        <v>13.005593908629441</v>
      </c>
      <c r="S6">
        <v>8.0977210300429192</v>
      </c>
      <c r="T6">
        <v>0</v>
      </c>
      <c r="U6">
        <v>52.98425241061269</v>
      </c>
      <c r="V6">
        <v>6.3616916387959872</v>
      </c>
      <c r="W6">
        <v>10.684629902912622</v>
      </c>
      <c r="X6">
        <v>45.258041275795428</v>
      </c>
      <c r="Y6">
        <v>0</v>
      </c>
      <c r="Z6">
        <v>2.01070584</v>
      </c>
      <c r="AA6">
        <v>4.310343647999999</v>
      </c>
      <c r="AB6">
        <v>8.0811365440000014</v>
      </c>
      <c r="AC6">
        <v>5.9383226239999995</v>
      </c>
      <c r="AD6">
        <v>11.2117433792</v>
      </c>
      <c r="AE6">
        <v>15.167135380800001</v>
      </c>
      <c r="AF6">
        <v>9.0749999999999975</v>
      </c>
      <c r="AG6">
        <v>12.025210079999999</v>
      </c>
      <c r="AH6">
        <v>26.148564</v>
      </c>
      <c r="AI6">
        <v>0.97639100000000001</v>
      </c>
      <c r="AJ6">
        <v>0</v>
      </c>
      <c r="AK6">
        <v>7.7859999999999987</v>
      </c>
      <c r="AL6">
        <v>0</v>
      </c>
      <c r="AM6">
        <v>0</v>
      </c>
      <c r="AN6">
        <v>0.87997999999999987</v>
      </c>
      <c r="AO6">
        <v>9.0199199999999973</v>
      </c>
      <c r="AP6">
        <v>3.9694090800000001</v>
      </c>
      <c r="AQ6">
        <v>19.098039999999994</v>
      </c>
      <c r="AR6">
        <v>6.7741439999999988</v>
      </c>
      <c r="AS6">
        <v>9.9875181120000018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28.078688839669155</v>
      </c>
      <c r="BB6">
        <f t="shared" si="0"/>
        <v>820.22007714999359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2.9478344351825241</v>
      </c>
      <c r="L7">
        <v>460.93301307054332</v>
      </c>
      <c r="M7">
        <v>14.10611510791367</v>
      </c>
      <c r="N7">
        <v>36.24113475177306</v>
      </c>
      <c r="O7">
        <v>0</v>
      </c>
      <c r="P7">
        <v>38.525359260479298</v>
      </c>
      <c r="Q7">
        <v>6.6938155089820359</v>
      </c>
      <c r="R7">
        <v>13.005593908629441</v>
      </c>
      <c r="S7">
        <v>8.0977210300429192</v>
      </c>
      <c r="T7">
        <v>0</v>
      </c>
      <c r="U7">
        <v>52.98425241061269</v>
      </c>
      <c r="V7">
        <v>6.3616916387959872</v>
      </c>
      <c r="W7">
        <v>10.684629902912622</v>
      </c>
      <c r="X7">
        <v>45.258041275795428</v>
      </c>
      <c r="Y7">
        <v>0</v>
      </c>
      <c r="Z7">
        <v>2.01070584</v>
      </c>
      <c r="AA7">
        <v>4.310343647999999</v>
      </c>
      <c r="AB7">
        <v>8.0811365440000014</v>
      </c>
      <c r="AC7">
        <v>5.9383226239999995</v>
      </c>
      <c r="AD7">
        <v>11.2117433792</v>
      </c>
      <c r="AE7">
        <v>15.167135380800001</v>
      </c>
      <c r="AF7">
        <v>9.0749999999999975</v>
      </c>
      <c r="AG7">
        <v>12.025210079999999</v>
      </c>
      <c r="AH7">
        <v>26.148564</v>
      </c>
      <c r="AI7">
        <v>0.97639100000000001</v>
      </c>
      <c r="AJ7">
        <v>0</v>
      </c>
      <c r="AK7">
        <v>7.7859999999999987</v>
      </c>
      <c r="AL7">
        <v>0</v>
      </c>
      <c r="AM7">
        <v>0</v>
      </c>
      <c r="AN7">
        <v>0.87997999999999987</v>
      </c>
      <c r="AO7">
        <v>9.0199199999999973</v>
      </c>
      <c r="AP7">
        <v>3.9694090800000001</v>
      </c>
      <c r="AQ7">
        <v>19.098039999999994</v>
      </c>
      <c r="AR7">
        <v>6.7741439999999988</v>
      </c>
      <c r="AS7">
        <v>4.9524883199999996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27.912029250469153</v>
      </c>
      <c r="BB7">
        <f t="shared" si="0"/>
        <v>815.35170694719375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2.9478344351825241</v>
      </c>
      <c r="L8">
        <v>460.93301307054332</v>
      </c>
      <c r="M8">
        <v>14.10611510791367</v>
      </c>
      <c r="N8">
        <v>36.24113475177306</v>
      </c>
      <c r="O8">
        <v>0</v>
      </c>
      <c r="P8">
        <v>38.525359260479298</v>
      </c>
      <c r="Q8">
        <v>6.6938155089820359</v>
      </c>
      <c r="R8">
        <v>13.005593908629441</v>
      </c>
      <c r="S8">
        <v>8.0977210300429192</v>
      </c>
      <c r="T8">
        <v>0</v>
      </c>
      <c r="U8">
        <v>52.98425241061269</v>
      </c>
      <c r="V8">
        <v>6.3616916387959872</v>
      </c>
      <c r="W8">
        <v>10.684629902912622</v>
      </c>
      <c r="X8">
        <v>45.258041275795428</v>
      </c>
      <c r="Y8">
        <v>0</v>
      </c>
      <c r="Z8">
        <v>2.01070584</v>
      </c>
      <c r="AA8">
        <v>0</v>
      </c>
      <c r="AB8">
        <v>8.0811365440000014</v>
      </c>
      <c r="AC8">
        <v>5.9383226239999995</v>
      </c>
      <c r="AD8">
        <v>11.2117433792</v>
      </c>
      <c r="AE8">
        <v>15.167135380800001</v>
      </c>
      <c r="AF8">
        <v>9.0749999999999975</v>
      </c>
      <c r="AG8">
        <v>12.025210079999999</v>
      </c>
      <c r="AH8">
        <v>26.148564</v>
      </c>
      <c r="AI8">
        <v>0.97639100000000001</v>
      </c>
      <c r="AJ8">
        <v>0</v>
      </c>
      <c r="AK8">
        <v>7.7859999999999987</v>
      </c>
      <c r="AL8">
        <v>0</v>
      </c>
      <c r="AM8">
        <v>0</v>
      </c>
      <c r="AN8">
        <v>0.87997999999999987</v>
      </c>
      <c r="AO8">
        <v>9.0199199999999973</v>
      </c>
      <c r="AP8">
        <v>3.9694090800000001</v>
      </c>
      <c r="AQ8">
        <v>19.098039999999994</v>
      </c>
      <c r="AR8">
        <v>6.7741439999999988</v>
      </c>
      <c r="AS8">
        <v>4.9524883199999996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27.769356819269156</v>
      </c>
      <c r="BB8">
        <f t="shared" si="0"/>
        <v>811.1840357303937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2.9478344351825241</v>
      </c>
      <c r="L9">
        <v>460.93301307054332</v>
      </c>
      <c r="M9">
        <v>14.10611510791367</v>
      </c>
      <c r="N9">
        <v>36.24113475177306</v>
      </c>
      <c r="O9">
        <v>0</v>
      </c>
      <c r="P9">
        <v>38.525359260479298</v>
      </c>
      <c r="Q9">
        <v>6.6938155089820359</v>
      </c>
      <c r="R9">
        <v>13.005593908629441</v>
      </c>
      <c r="S9">
        <v>8.0977210300429192</v>
      </c>
      <c r="T9">
        <v>0</v>
      </c>
      <c r="U9">
        <v>52.98425241061269</v>
      </c>
      <c r="V9">
        <v>6.3616916387959872</v>
      </c>
      <c r="W9">
        <v>10.684629902912622</v>
      </c>
      <c r="X9">
        <v>45.258041275795428</v>
      </c>
      <c r="Y9">
        <v>0</v>
      </c>
      <c r="Z9">
        <v>2.01070584</v>
      </c>
      <c r="AA9">
        <v>0</v>
      </c>
      <c r="AB9">
        <v>8.0811365440000014</v>
      </c>
      <c r="AC9">
        <v>5.9383226239999995</v>
      </c>
      <c r="AD9">
        <v>11.2117433792</v>
      </c>
      <c r="AE9">
        <v>15.167135380800001</v>
      </c>
      <c r="AF9">
        <v>8.7724999999999991</v>
      </c>
      <c r="AG9">
        <v>12.025210079999999</v>
      </c>
      <c r="AH9">
        <v>26.148564</v>
      </c>
      <c r="AI9">
        <v>0</v>
      </c>
      <c r="AJ9">
        <v>0</v>
      </c>
      <c r="AK9">
        <v>7.7859999999999987</v>
      </c>
      <c r="AL9">
        <v>0</v>
      </c>
      <c r="AM9">
        <v>0</v>
      </c>
      <c r="AN9">
        <v>0.86085</v>
      </c>
      <c r="AO9">
        <v>9.0199199999999973</v>
      </c>
      <c r="AP9">
        <v>3.9694090800000001</v>
      </c>
      <c r="AQ9">
        <v>19.098039999999994</v>
      </c>
      <c r="AR9">
        <v>6.7741439999999988</v>
      </c>
      <c r="AS9">
        <v>4.9524883199999996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27.7263923277511</v>
      </c>
      <c r="BB9">
        <f t="shared" si="0"/>
        <v>809.92897922191173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2.9478344351825241</v>
      </c>
      <c r="L10">
        <v>440.00422295646052</v>
      </c>
      <c r="M10">
        <v>14.10611510791367</v>
      </c>
      <c r="N10">
        <v>36.24113475177306</v>
      </c>
      <c r="O10">
        <v>0</v>
      </c>
      <c r="P10">
        <v>38.525359260479298</v>
      </c>
      <c r="Q10">
        <v>6.6938155089820359</v>
      </c>
      <c r="R10">
        <v>13.005593908629441</v>
      </c>
      <c r="S10">
        <v>8.0977210300429192</v>
      </c>
      <c r="T10">
        <v>0</v>
      </c>
      <c r="U10">
        <v>52.98425241061269</v>
      </c>
      <c r="V10">
        <v>6.3616916387959872</v>
      </c>
      <c r="W10">
        <v>10.684629902912622</v>
      </c>
      <c r="X10">
        <v>45.258041275795428</v>
      </c>
      <c r="Y10">
        <v>0</v>
      </c>
      <c r="Z10">
        <v>2.01070584</v>
      </c>
      <c r="AA10">
        <v>0</v>
      </c>
      <c r="AB10">
        <v>8.0811365440000014</v>
      </c>
      <c r="AC10">
        <v>5.9383226239999995</v>
      </c>
      <c r="AD10">
        <v>11.2117433792</v>
      </c>
      <c r="AE10">
        <v>15.167135380800001</v>
      </c>
      <c r="AF10">
        <v>8.7724999999999991</v>
      </c>
      <c r="AG10">
        <v>12.025210079999999</v>
      </c>
      <c r="AH10">
        <v>26.148564</v>
      </c>
      <c r="AI10">
        <v>0</v>
      </c>
      <c r="AJ10">
        <v>0</v>
      </c>
      <c r="AK10">
        <v>7.7859999999999987</v>
      </c>
      <c r="AL10">
        <v>0</v>
      </c>
      <c r="AM10">
        <v>0</v>
      </c>
      <c r="AN10">
        <v>0.86085</v>
      </c>
      <c r="AO10">
        <v>9.0199199999999973</v>
      </c>
      <c r="AP10">
        <v>3.9694090800000001</v>
      </c>
      <c r="AQ10">
        <v>19.098039999999994</v>
      </c>
      <c r="AR10">
        <v>6.7741439999999988</v>
      </c>
      <c r="AS10">
        <v>4.9524883199999996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27.033649207340986</v>
      </c>
      <c r="BB10">
        <f t="shared" si="0"/>
        <v>789.69293222823921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2.9478344351825241</v>
      </c>
      <c r="L11">
        <v>440.00422295646052</v>
      </c>
      <c r="M11">
        <v>14.10611510791367</v>
      </c>
      <c r="N11">
        <v>36.24113475177306</v>
      </c>
      <c r="O11">
        <v>0</v>
      </c>
      <c r="P11">
        <v>38.525359260479298</v>
      </c>
      <c r="Q11">
        <v>6.6938155089820359</v>
      </c>
      <c r="R11">
        <v>13.005593908629441</v>
      </c>
      <c r="S11">
        <v>8.0977210300429192</v>
      </c>
      <c r="T11">
        <v>0</v>
      </c>
      <c r="U11">
        <v>52.98425241061269</v>
      </c>
      <c r="V11">
        <v>6.3616916387959872</v>
      </c>
      <c r="W11">
        <v>10.684629902912622</v>
      </c>
      <c r="X11">
        <v>45.258041275795428</v>
      </c>
      <c r="Y11">
        <v>0</v>
      </c>
      <c r="Z11">
        <v>2.01070584</v>
      </c>
      <c r="AA11">
        <v>0</v>
      </c>
      <c r="AB11">
        <v>8.0811365440000014</v>
      </c>
      <c r="AC11">
        <v>5.9383226239999995</v>
      </c>
      <c r="AD11">
        <v>11.2117433792</v>
      </c>
      <c r="AE11">
        <v>15.167135380800001</v>
      </c>
      <c r="AF11">
        <v>8.7724999999999991</v>
      </c>
      <c r="AG11">
        <v>12.025210079999999</v>
      </c>
      <c r="AH11">
        <v>26.148564</v>
      </c>
      <c r="AI11">
        <v>0</v>
      </c>
      <c r="AJ11">
        <v>0</v>
      </c>
      <c r="AK11">
        <v>7.7859999999999987</v>
      </c>
      <c r="AL11">
        <v>0</v>
      </c>
      <c r="AM11">
        <v>0</v>
      </c>
      <c r="AN11">
        <v>0.86085</v>
      </c>
      <c r="AO11">
        <v>9.0199199999999973</v>
      </c>
      <c r="AP11">
        <v>3.9694090800000001</v>
      </c>
      <c r="AQ11">
        <v>19.098039999999994</v>
      </c>
      <c r="AR11">
        <v>7.4515583999999988</v>
      </c>
      <c r="AS11">
        <v>4.9524883199999996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27.056071685340989</v>
      </c>
      <c r="BB11">
        <f t="shared" si="0"/>
        <v>790.34792415023924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2.9478344351825241</v>
      </c>
      <c r="L12">
        <v>420.00386061160214</v>
      </c>
      <c r="M12">
        <v>14.10611510791367</v>
      </c>
      <c r="N12">
        <v>36.24113475177306</v>
      </c>
      <c r="O12">
        <v>0</v>
      </c>
      <c r="P12">
        <v>38.525359260479298</v>
      </c>
      <c r="Q12">
        <v>6.6938155089820359</v>
      </c>
      <c r="R12">
        <v>13.005593908629441</v>
      </c>
      <c r="S12">
        <v>8.0977210300429192</v>
      </c>
      <c r="T12">
        <v>0</v>
      </c>
      <c r="U12">
        <v>52.98425241061269</v>
      </c>
      <c r="V12">
        <v>6.3616916387959872</v>
      </c>
      <c r="W12">
        <v>10.684629902912622</v>
      </c>
      <c r="X12">
        <v>45.258041275795428</v>
      </c>
      <c r="Y12">
        <v>0</v>
      </c>
      <c r="Z12">
        <v>2.01070584</v>
      </c>
      <c r="AA12">
        <v>0</v>
      </c>
      <c r="AB12">
        <v>8.0811365440000014</v>
      </c>
      <c r="AC12">
        <v>5.9383226239999995</v>
      </c>
      <c r="AD12">
        <v>11.2117433792</v>
      </c>
      <c r="AE12">
        <v>15.167135380800001</v>
      </c>
      <c r="AF12">
        <v>8.7724999999999991</v>
      </c>
      <c r="AG12">
        <v>12.025210079999999</v>
      </c>
      <c r="AH12">
        <v>26.148564</v>
      </c>
      <c r="AI12">
        <v>0</v>
      </c>
      <c r="AJ12">
        <v>0</v>
      </c>
      <c r="AK12">
        <v>7.7859999999999987</v>
      </c>
      <c r="AL12">
        <v>0</v>
      </c>
      <c r="AM12">
        <v>0</v>
      </c>
      <c r="AN12">
        <v>0.86085</v>
      </c>
      <c r="AO12">
        <v>9.0199199999999973</v>
      </c>
      <c r="AP12">
        <v>3.9694090800000001</v>
      </c>
      <c r="AQ12">
        <v>19.098039999999994</v>
      </c>
      <c r="AR12">
        <v>7.4515583999999988</v>
      </c>
      <c r="AS12">
        <v>4.9524883199999996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26.394059691726149</v>
      </c>
      <c r="BB12">
        <f t="shared" si="0"/>
        <v>771.00957379899546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2.9478344351825241</v>
      </c>
      <c r="L13">
        <v>330.00399871646141</v>
      </c>
      <c r="M13">
        <v>14.10611510791367</v>
      </c>
      <c r="N13">
        <v>36.24113475177306</v>
      </c>
      <c r="O13">
        <v>0</v>
      </c>
      <c r="P13">
        <v>38.525359260479298</v>
      </c>
      <c r="Q13">
        <v>6.6938155089820359</v>
      </c>
      <c r="R13">
        <v>13.005593908629441</v>
      </c>
      <c r="S13">
        <v>8.0977210300429192</v>
      </c>
      <c r="T13">
        <v>0</v>
      </c>
      <c r="U13">
        <v>52.456271924519186</v>
      </c>
      <c r="V13">
        <v>6.3616916387959872</v>
      </c>
      <c r="W13">
        <v>10.684629902912622</v>
      </c>
      <c r="X13">
        <v>45.258041275795428</v>
      </c>
      <c r="Y13">
        <v>0</v>
      </c>
      <c r="Z13">
        <v>2.01070584</v>
      </c>
      <c r="AA13">
        <v>0</v>
      </c>
      <c r="AB13">
        <v>8.0811365440000014</v>
      </c>
      <c r="AC13">
        <v>5.9383226239999995</v>
      </c>
      <c r="AD13">
        <v>11.2117433792</v>
      </c>
      <c r="AE13">
        <v>15.167135380800001</v>
      </c>
      <c r="AF13">
        <v>8.7724999999999991</v>
      </c>
      <c r="AG13">
        <v>12.025210079999999</v>
      </c>
      <c r="AH13">
        <v>26.148564</v>
      </c>
      <c r="AI13">
        <v>0</v>
      </c>
      <c r="AJ13">
        <v>0</v>
      </c>
      <c r="AK13">
        <v>7.7859999999999987</v>
      </c>
      <c r="AL13">
        <v>0</v>
      </c>
      <c r="AM13">
        <v>0</v>
      </c>
      <c r="AN13">
        <v>0.86085</v>
      </c>
      <c r="AO13">
        <v>9.0199199999999973</v>
      </c>
      <c r="AP13">
        <v>3.9694090800000001</v>
      </c>
      <c r="AQ13">
        <v>19.098039999999994</v>
      </c>
      <c r="AR13">
        <v>7.4515583999999988</v>
      </c>
      <c r="AS13">
        <v>4.9524883199999996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23.397588185612747</v>
      </c>
      <c r="BB13">
        <f t="shared" si="0"/>
        <v>683.47820292387473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3.0094745808180541</v>
      </c>
      <c r="L14">
        <v>320.00376776412276</v>
      </c>
      <c r="M14">
        <v>14.10611510791367</v>
      </c>
      <c r="N14">
        <v>36.24113475177306</v>
      </c>
      <c r="O14">
        <v>0</v>
      </c>
      <c r="P14">
        <v>38.525359260479298</v>
      </c>
      <c r="Q14">
        <v>6.6938155089820359</v>
      </c>
      <c r="R14">
        <v>13.005593908629441</v>
      </c>
      <c r="S14">
        <v>8.0977210300429192</v>
      </c>
      <c r="T14">
        <v>0</v>
      </c>
      <c r="U14">
        <v>52.456271924519186</v>
      </c>
      <c r="V14">
        <v>6.3616916387959872</v>
      </c>
      <c r="W14">
        <v>10.684629902912622</v>
      </c>
      <c r="X14">
        <v>45.258041275795428</v>
      </c>
      <c r="Y14">
        <v>0</v>
      </c>
      <c r="Z14">
        <v>2.01070584</v>
      </c>
      <c r="AA14">
        <v>0</v>
      </c>
      <c r="AB14">
        <v>8.0811365440000014</v>
      </c>
      <c r="AC14">
        <v>2.9691613120000002</v>
      </c>
      <c r="AD14">
        <v>11.2117433792</v>
      </c>
      <c r="AE14">
        <v>15.167135380800001</v>
      </c>
      <c r="AF14">
        <v>8.7724999999999991</v>
      </c>
      <c r="AG14">
        <v>12.025210079999999</v>
      </c>
      <c r="AH14">
        <v>26.148564</v>
      </c>
      <c r="AI14">
        <v>0</v>
      </c>
      <c r="AJ14">
        <v>0</v>
      </c>
      <c r="AK14">
        <v>7.7859999999999987</v>
      </c>
      <c r="AL14">
        <v>0</v>
      </c>
      <c r="AM14">
        <v>0</v>
      </c>
      <c r="AN14">
        <v>0.86085</v>
      </c>
      <c r="AO14">
        <v>9.0199199999999973</v>
      </c>
      <c r="AP14">
        <v>3.9694090800000001</v>
      </c>
      <c r="AQ14">
        <v>19.098039999999994</v>
      </c>
      <c r="AR14">
        <v>7.4515583999999988</v>
      </c>
      <c r="AS14">
        <v>4.9524883199999996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22.970341737338522</v>
      </c>
      <c r="BB14">
        <f t="shared" si="0"/>
        <v>670.99769725344572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3.0092419176304661</v>
      </c>
      <c r="L15">
        <v>300.00327023290441</v>
      </c>
      <c r="M15">
        <v>14.10611510791367</v>
      </c>
      <c r="N15">
        <v>36.24113475177306</v>
      </c>
      <c r="O15">
        <v>0</v>
      </c>
      <c r="P15">
        <v>38.525359260479298</v>
      </c>
      <c r="Q15">
        <v>6.6938155089820359</v>
      </c>
      <c r="R15">
        <v>13.005593908629441</v>
      </c>
      <c r="S15">
        <v>8.0977210300429192</v>
      </c>
      <c r="T15">
        <v>0</v>
      </c>
      <c r="U15">
        <v>52.456271924519186</v>
      </c>
      <c r="V15">
        <v>6.3616916387959872</v>
      </c>
      <c r="W15">
        <v>10.684629902912622</v>
      </c>
      <c r="X15">
        <v>45.258041275795428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11.2117433792</v>
      </c>
      <c r="AE15">
        <v>15.167135380800001</v>
      </c>
      <c r="AF15">
        <v>8.7724999999999991</v>
      </c>
      <c r="AG15">
        <v>12.025210079999999</v>
      </c>
      <c r="AH15">
        <v>21.528984359999999</v>
      </c>
      <c r="AI15">
        <v>0</v>
      </c>
      <c r="AJ15">
        <v>0</v>
      </c>
      <c r="AK15">
        <v>7.7859999999999987</v>
      </c>
      <c r="AL15">
        <v>0</v>
      </c>
      <c r="AM15">
        <v>0</v>
      </c>
      <c r="AN15">
        <v>0.86085</v>
      </c>
      <c r="AO15">
        <v>9.0199199999999973</v>
      </c>
      <c r="AP15">
        <v>3.5370971999999994</v>
      </c>
      <c r="AQ15">
        <v>19.098039999999994</v>
      </c>
      <c r="AR15">
        <v>6.7741439999999988</v>
      </c>
      <c r="AS15">
        <v>4.9524883199999996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21.983851729397728</v>
      </c>
      <c r="BB15">
        <f t="shared" si="0"/>
        <v>642.18086572298068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3.0511101685837212</v>
      </c>
      <c r="L16">
        <v>300.00327023290441</v>
      </c>
      <c r="M16">
        <v>14.10611510791367</v>
      </c>
      <c r="N16">
        <v>36.24113475177306</v>
      </c>
      <c r="O16">
        <v>0</v>
      </c>
      <c r="P16">
        <v>38.525359260479298</v>
      </c>
      <c r="Q16">
        <v>6.6938155089820359</v>
      </c>
      <c r="R16">
        <v>13.005593908629441</v>
      </c>
      <c r="S16">
        <v>8.0977210300429192</v>
      </c>
      <c r="T16">
        <v>0</v>
      </c>
      <c r="U16">
        <v>52.456271924519186</v>
      </c>
      <c r="V16">
        <v>6.3616916387959872</v>
      </c>
      <c r="W16">
        <v>10.684629902912622</v>
      </c>
      <c r="X16">
        <v>45.258041275795428</v>
      </c>
      <c r="Y16">
        <v>0</v>
      </c>
      <c r="Z16">
        <v>2.01070584</v>
      </c>
      <c r="AA16">
        <v>0</v>
      </c>
      <c r="AB16">
        <v>4.0078511199999998</v>
      </c>
      <c r="AC16">
        <v>2.9691613120000002</v>
      </c>
      <c r="AD16">
        <v>11.2117433792</v>
      </c>
      <c r="AE16">
        <v>15.167135380800001</v>
      </c>
      <c r="AF16">
        <v>8.7724999999999991</v>
      </c>
      <c r="AG16">
        <v>12.025210079999999</v>
      </c>
      <c r="AH16">
        <v>21.528984359999999</v>
      </c>
      <c r="AI16">
        <v>0</v>
      </c>
      <c r="AJ16">
        <v>0</v>
      </c>
      <c r="AK16">
        <v>7.7859999999999987</v>
      </c>
      <c r="AL16">
        <v>0</v>
      </c>
      <c r="AM16">
        <v>0</v>
      </c>
      <c r="AN16">
        <v>0.86085</v>
      </c>
      <c r="AO16">
        <v>9.0199199999999973</v>
      </c>
      <c r="AP16">
        <v>3.5370971999999994</v>
      </c>
      <c r="AQ16">
        <v>19.098039999999994</v>
      </c>
      <c r="AR16">
        <v>6.7741439999999988</v>
      </c>
      <c r="AS16">
        <v>4.9524883199999996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21.985237552452162</v>
      </c>
      <c r="BB16">
        <f t="shared" si="0"/>
        <v>642.22134815087952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3.0509909620119595</v>
      </c>
      <c r="L17">
        <v>271.51175695689534</v>
      </c>
      <c r="M17">
        <v>14.10611510791367</v>
      </c>
      <c r="N17">
        <v>36.24113475177306</v>
      </c>
      <c r="O17">
        <v>0</v>
      </c>
      <c r="P17">
        <v>38.525359260479298</v>
      </c>
      <c r="Q17">
        <v>6.6927985356924964</v>
      </c>
      <c r="R17">
        <v>13.010412709030101</v>
      </c>
      <c r="S17">
        <v>8.0985385922330089</v>
      </c>
      <c r="T17">
        <v>0</v>
      </c>
      <c r="U17">
        <v>52.456271924519186</v>
      </c>
      <c r="V17">
        <v>6.3616916387959872</v>
      </c>
      <c r="W17">
        <v>10.684629902912622</v>
      </c>
      <c r="X17">
        <v>45.258041275795428</v>
      </c>
      <c r="Y17">
        <v>0</v>
      </c>
      <c r="Z17">
        <v>2.01070584</v>
      </c>
      <c r="AA17">
        <v>0</v>
      </c>
      <c r="AB17">
        <v>4.0078511199999998</v>
      </c>
      <c r="AC17">
        <v>2.9691613120000002</v>
      </c>
      <c r="AD17">
        <v>11.2117433792</v>
      </c>
      <c r="AE17">
        <v>15.167135380800001</v>
      </c>
      <c r="AF17">
        <v>8.7724999999999991</v>
      </c>
      <c r="AG17">
        <v>12.025210079999999</v>
      </c>
      <c r="AH17">
        <v>21.528984359999999</v>
      </c>
      <c r="AI17">
        <v>0</v>
      </c>
      <c r="AJ17">
        <v>0</v>
      </c>
      <c r="AK17">
        <v>7.7859999999999987</v>
      </c>
      <c r="AL17">
        <v>0</v>
      </c>
      <c r="AM17">
        <v>0</v>
      </c>
      <c r="AN17">
        <v>0.86085</v>
      </c>
      <c r="AO17">
        <v>9.0199199999999973</v>
      </c>
      <c r="AP17">
        <v>3.5370971999999994</v>
      </c>
      <c r="AQ17">
        <v>19.098039999999994</v>
      </c>
      <c r="AR17">
        <v>6.7741439999999988</v>
      </c>
      <c r="AS17">
        <v>4.9524883199999996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21.04231725450385</v>
      </c>
      <c r="BB17">
        <f t="shared" si="0"/>
        <v>614.67725535554825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3.050940710014947</v>
      </c>
      <c r="L18">
        <v>271.51175695689534</v>
      </c>
      <c r="M18">
        <v>14.10611510791367</v>
      </c>
      <c r="N18">
        <v>36.24113475177306</v>
      </c>
      <c r="O18">
        <v>0</v>
      </c>
      <c r="P18">
        <v>38.525359260479298</v>
      </c>
      <c r="Q18">
        <v>6.6927985356924964</v>
      </c>
      <c r="R18">
        <v>13.010412709030101</v>
      </c>
      <c r="S18">
        <v>8.0985385922330089</v>
      </c>
      <c r="T18">
        <v>0</v>
      </c>
      <c r="U18">
        <v>52.456271924519186</v>
      </c>
      <c r="V18">
        <v>6.3616916387959872</v>
      </c>
      <c r="W18">
        <v>10.684629902912622</v>
      </c>
      <c r="X18">
        <v>45.258041275795428</v>
      </c>
      <c r="Y18">
        <v>0</v>
      </c>
      <c r="Z18">
        <v>2.01070584</v>
      </c>
      <c r="AA18">
        <v>0</v>
      </c>
      <c r="AB18">
        <v>4.0078511199999998</v>
      </c>
      <c r="AC18">
        <v>2.9691613120000002</v>
      </c>
      <c r="AD18">
        <v>11.2117433792</v>
      </c>
      <c r="AE18">
        <v>15.167135380800001</v>
      </c>
      <c r="AF18">
        <v>8.7724999999999991</v>
      </c>
      <c r="AG18">
        <v>12.025210079999999</v>
      </c>
      <c r="AH18">
        <v>21.528984359999999</v>
      </c>
      <c r="AI18">
        <v>0</v>
      </c>
      <c r="AJ18">
        <v>0</v>
      </c>
      <c r="AK18">
        <v>7.7859999999999987</v>
      </c>
      <c r="AL18">
        <v>0</v>
      </c>
      <c r="AM18">
        <v>0</v>
      </c>
      <c r="AN18">
        <v>0.86085</v>
      </c>
      <c r="AO18">
        <v>9.0199199999999973</v>
      </c>
      <c r="AP18">
        <v>3.5370971999999994</v>
      </c>
      <c r="AQ18">
        <v>19.098039999999994</v>
      </c>
      <c r="AR18">
        <v>6.7741439999999988</v>
      </c>
      <c r="AS18">
        <v>4.9524883199999996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21.042315585832682</v>
      </c>
      <c r="BB18">
        <f t="shared" si="0"/>
        <v>614.67720677222246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3.0509909620119595</v>
      </c>
      <c r="L19">
        <v>280.00021549049472</v>
      </c>
      <c r="M19">
        <v>14.10611510791367</v>
      </c>
      <c r="N19">
        <v>36.24113475177306</v>
      </c>
      <c r="O19">
        <v>0</v>
      </c>
      <c r="P19">
        <v>38.525359260479298</v>
      </c>
      <c r="Q19">
        <v>6.6927985356924964</v>
      </c>
      <c r="R19">
        <v>13.010412709030101</v>
      </c>
      <c r="S19">
        <v>8.0985385922330089</v>
      </c>
      <c r="T19">
        <v>0</v>
      </c>
      <c r="U19">
        <v>52.456271924519186</v>
      </c>
      <c r="V19">
        <v>6.3616916387959872</v>
      </c>
      <c r="W19">
        <v>10.684629902912622</v>
      </c>
      <c r="X19">
        <v>45.258041275795428</v>
      </c>
      <c r="Y19">
        <v>0</v>
      </c>
      <c r="Z19">
        <v>2.01070584</v>
      </c>
      <c r="AA19">
        <v>0</v>
      </c>
      <c r="AB19">
        <v>4.0078511199999998</v>
      </c>
      <c r="AC19">
        <v>2.9691613120000002</v>
      </c>
      <c r="AD19">
        <v>11.2117433792</v>
      </c>
      <c r="AE19">
        <v>15.167135380800001</v>
      </c>
      <c r="AF19">
        <v>8.7724999999999991</v>
      </c>
      <c r="AG19">
        <v>12.025210079999999</v>
      </c>
      <c r="AH19">
        <v>21.528984359999999</v>
      </c>
      <c r="AI19">
        <v>0.78111279999999983</v>
      </c>
      <c r="AJ19">
        <v>0</v>
      </c>
      <c r="AK19">
        <v>7.7859999999999987</v>
      </c>
      <c r="AL19">
        <v>0</v>
      </c>
      <c r="AM19">
        <v>0</v>
      </c>
      <c r="AN19">
        <v>0.86085</v>
      </c>
      <c r="AO19">
        <v>9.0199199999999973</v>
      </c>
      <c r="AP19">
        <v>3.5370971999999994</v>
      </c>
      <c r="AQ19">
        <v>19.098039999999994</v>
      </c>
      <c r="AR19">
        <v>6.7741439999999988</v>
      </c>
      <c r="AS19">
        <v>4.9524883199999996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21.349140223032563</v>
      </c>
      <c r="BB19">
        <f t="shared" si="0"/>
        <v>623.64000372061889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3.050940710014947</v>
      </c>
      <c r="L20">
        <v>271.51175695689534</v>
      </c>
      <c r="M20">
        <v>14.10611510791367</v>
      </c>
      <c r="N20">
        <v>36.24113475177306</v>
      </c>
      <c r="O20">
        <v>0</v>
      </c>
      <c r="P20">
        <v>38.525359260479298</v>
      </c>
      <c r="Q20">
        <v>6.6927985356924964</v>
      </c>
      <c r="R20">
        <v>13.010412709030101</v>
      </c>
      <c r="S20">
        <v>8.0985385922330089</v>
      </c>
      <c r="T20">
        <v>0</v>
      </c>
      <c r="U20">
        <v>52.456271924519186</v>
      </c>
      <c r="V20">
        <v>6.3616916387959872</v>
      </c>
      <c r="W20">
        <v>10.684629902912622</v>
      </c>
      <c r="X20">
        <v>45.258041275795428</v>
      </c>
      <c r="Y20">
        <v>0</v>
      </c>
      <c r="Z20">
        <v>2.01070584</v>
      </c>
      <c r="AA20">
        <v>0</v>
      </c>
      <c r="AB20">
        <v>4.0078511199999998</v>
      </c>
      <c r="AC20">
        <v>2.9691613120000002</v>
      </c>
      <c r="AD20">
        <v>11.2117433792</v>
      </c>
      <c r="AE20">
        <v>15.167135380800001</v>
      </c>
      <c r="AF20">
        <v>8.7724999999999991</v>
      </c>
      <c r="AG20">
        <v>12.025210079999999</v>
      </c>
      <c r="AH20">
        <v>21.528984359999999</v>
      </c>
      <c r="AI20">
        <v>0.97639100000000001</v>
      </c>
      <c r="AJ20">
        <v>0</v>
      </c>
      <c r="AK20">
        <v>7.7859999999999987</v>
      </c>
      <c r="AL20">
        <v>0</v>
      </c>
      <c r="AM20">
        <v>0</v>
      </c>
      <c r="AN20">
        <v>0.86085</v>
      </c>
      <c r="AO20">
        <v>9.0199199999999973</v>
      </c>
      <c r="AP20">
        <v>3.5370971999999994</v>
      </c>
      <c r="AQ20">
        <v>19.098039999999994</v>
      </c>
      <c r="AR20">
        <v>6.7741439999999988</v>
      </c>
      <c r="AS20">
        <v>4.9524883199999996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21.074634204632687</v>
      </c>
      <c r="BB20">
        <f t="shared" si="0"/>
        <v>615.62127915342239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2.9477750712110793</v>
      </c>
      <c r="L21">
        <v>262.6986983951943</v>
      </c>
      <c r="M21">
        <v>14.10611510791367</v>
      </c>
      <c r="N21">
        <v>36.24113475177306</v>
      </c>
      <c r="O21">
        <v>0</v>
      </c>
      <c r="P21">
        <v>39.68754996802047</v>
      </c>
      <c r="Q21">
        <v>6.9240108120805379</v>
      </c>
      <c r="R21">
        <v>13.455372565287341</v>
      </c>
      <c r="S21">
        <v>8.0999739717223651</v>
      </c>
      <c r="T21">
        <v>0</v>
      </c>
      <c r="U21">
        <v>52.456271924519186</v>
      </c>
      <c r="V21">
        <v>6.3616916387959872</v>
      </c>
      <c r="W21">
        <v>10.684629902912622</v>
      </c>
      <c r="X21">
        <v>45.258041275795428</v>
      </c>
      <c r="Y21">
        <v>0</v>
      </c>
      <c r="Z21">
        <v>2.01070584</v>
      </c>
      <c r="AA21">
        <v>0</v>
      </c>
      <c r="AB21">
        <v>4.0078511199999998</v>
      </c>
      <c r="AC21">
        <v>2.9691613120000002</v>
      </c>
      <c r="AD21">
        <v>11.2117433792</v>
      </c>
      <c r="AE21">
        <v>15.167135380800001</v>
      </c>
      <c r="AF21">
        <v>8.7724999999999991</v>
      </c>
      <c r="AG21">
        <v>12.025210079999999</v>
      </c>
      <c r="AH21">
        <v>21.528984359999999</v>
      </c>
      <c r="AI21">
        <v>4.2961203999999995</v>
      </c>
      <c r="AJ21">
        <v>0</v>
      </c>
      <c r="AK21">
        <v>7.7859999999999987</v>
      </c>
      <c r="AL21">
        <v>0</v>
      </c>
      <c r="AM21">
        <v>0</v>
      </c>
      <c r="AN21">
        <v>0.86085</v>
      </c>
      <c r="AO21">
        <v>9.0199199999999973</v>
      </c>
      <c r="AP21">
        <v>3.5370971999999994</v>
      </c>
      <c r="AQ21">
        <v>19.098039999999994</v>
      </c>
      <c r="AR21">
        <v>6.7741439999999988</v>
      </c>
      <c r="AS21">
        <v>4.9524883199999996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20.950287056914391</v>
      </c>
      <c r="BB21">
        <f t="shared" si="0"/>
        <v>611.98892972031149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2.9477750712110793</v>
      </c>
      <c r="L22">
        <v>262.6986983951943</v>
      </c>
      <c r="M22">
        <v>14.10611510791367</v>
      </c>
      <c r="N22">
        <v>36.24113475177306</v>
      </c>
      <c r="O22">
        <v>0</v>
      </c>
      <c r="P22">
        <v>39.923893172243872</v>
      </c>
      <c r="Q22">
        <v>6.6927985356924964</v>
      </c>
      <c r="R22">
        <v>13.455372565287341</v>
      </c>
      <c r="S22">
        <v>8.0985385922330089</v>
      </c>
      <c r="T22">
        <v>0</v>
      </c>
      <c r="U22">
        <v>52.456271924519186</v>
      </c>
      <c r="V22">
        <v>6.3616916387959872</v>
      </c>
      <c r="W22">
        <v>10.684629902912622</v>
      </c>
      <c r="X22">
        <v>45.258041275795428</v>
      </c>
      <c r="Y22">
        <v>0</v>
      </c>
      <c r="Z22">
        <v>2.01070584</v>
      </c>
      <c r="AA22">
        <v>0</v>
      </c>
      <c r="AB22">
        <v>4.0078511199999998</v>
      </c>
      <c r="AC22">
        <v>2.9691613120000002</v>
      </c>
      <c r="AD22">
        <v>11.2117433792</v>
      </c>
      <c r="AE22">
        <v>15.167135380800001</v>
      </c>
      <c r="AF22">
        <v>8.7724999999999991</v>
      </c>
      <c r="AG22">
        <v>12.025210079999999</v>
      </c>
      <c r="AH22">
        <v>21.528984359999999</v>
      </c>
      <c r="AI22">
        <v>4.2961203999999995</v>
      </c>
      <c r="AJ22">
        <v>0</v>
      </c>
      <c r="AK22">
        <v>7.7859999999999987</v>
      </c>
      <c r="AL22">
        <v>0</v>
      </c>
      <c r="AM22">
        <v>0</v>
      </c>
      <c r="AN22">
        <v>0.86085</v>
      </c>
      <c r="AO22">
        <v>9.0199199999999973</v>
      </c>
      <c r="AP22">
        <v>3.5370971999999994</v>
      </c>
      <c r="AQ22">
        <v>19.098039999999994</v>
      </c>
      <c r="AR22">
        <v>6.7741439999999988</v>
      </c>
      <c r="AS22">
        <v>4.9524883199999996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20.95040982916359</v>
      </c>
      <c r="BB22">
        <f t="shared" si="0"/>
        <v>611.99250249640829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2.9477750712110793</v>
      </c>
      <c r="L23">
        <v>254.00512588572292</v>
      </c>
      <c r="M23">
        <v>14.10611510791367</v>
      </c>
      <c r="N23">
        <v>36.24113475177306</v>
      </c>
      <c r="O23">
        <v>0</v>
      </c>
      <c r="P23">
        <v>40.375893769152192</v>
      </c>
      <c r="Q23">
        <v>6.6927985356924964</v>
      </c>
      <c r="R23">
        <v>13.455372565287341</v>
      </c>
      <c r="S23">
        <v>8.0985385922330089</v>
      </c>
      <c r="T23">
        <v>0</v>
      </c>
      <c r="U23">
        <v>52.456271924519186</v>
      </c>
      <c r="V23">
        <v>6.3617514970059883</v>
      </c>
      <c r="W23">
        <v>10.679645641711229</v>
      </c>
      <c r="X23">
        <v>45.259299490351736</v>
      </c>
      <c r="Y23">
        <v>0</v>
      </c>
      <c r="Z23">
        <v>2.01070584</v>
      </c>
      <c r="AA23">
        <v>0</v>
      </c>
      <c r="AB23">
        <v>4.0078511199999998</v>
      </c>
      <c r="AC23">
        <v>2.9691613120000002</v>
      </c>
      <c r="AD23">
        <v>11.2117433792</v>
      </c>
      <c r="AE23">
        <v>15.167135380800001</v>
      </c>
      <c r="AF23">
        <v>8.7724999999999991</v>
      </c>
      <c r="AG23">
        <v>12.025210079999999</v>
      </c>
      <c r="AH23">
        <v>21.528984359999999</v>
      </c>
      <c r="AI23">
        <v>4.2961203999999995</v>
      </c>
      <c r="AJ23">
        <v>0</v>
      </c>
      <c r="AK23">
        <v>7.7859999999999987</v>
      </c>
      <c r="AL23">
        <v>0</v>
      </c>
      <c r="AM23">
        <v>0</v>
      </c>
      <c r="AN23">
        <v>0.86085</v>
      </c>
      <c r="AO23">
        <v>9.0199199999999973</v>
      </c>
      <c r="AP23">
        <v>3.5370971999999994</v>
      </c>
      <c r="AQ23">
        <v>19.098039999999994</v>
      </c>
      <c r="AR23">
        <v>6.7741439999999988</v>
      </c>
      <c r="AS23">
        <v>4.9524883199999996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20.677492551980414</v>
      </c>
      <c r="BB23">
        <f t="shared" si="0"/>
        <v>604.02018167259325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2.9477750712110793</v>
      </c>
      <c r="L24">
        <v>254.00061643835613</v>
      </c>
      <c r="M24">
        <v>14.10611510791367</v>
      </c>
      <c r="N24">
        <v>36.24113475177306</v>
      </c>
      <c r="O24">
        <v>0</v>
      </c>
      <c r="P24">
        <v>40.375893769152192</v>
      </c>
      <c r="Q24">
        <v>6.6927985356924964</v>
      </c>
      <c r="R24">
        <v>13.137099385796546</v>
      </c>
      <c r="S24">
        <v>8.3733288803827737</v>
      </c>
      <c r="T24">
        <v>0</v>
      </c>
      <c r="U24">
        <v>52.456271924519186</v>
      </c>
      <c r="V24">
        <v>6.3617514970059883</v>
      </c>
      <c r="W24">
        <v>10.679645641711229</v>
      </c>
      <c r="X24">
        <v>45.259299490351736</v>
      </c>
      <c r="Y24">
        <v>0</v>
      </c>
      <c r="Z24">
        <v>2.01070584</v>
      </c>
      <c r="AA24">
        <v>0</v>
      </c>
      <c r="AB24">
        <v>4.0078511199999998</v>
      </c>
      <c r="AC24">
        <v>2.9691613120000002</v>
      </c>
      <c r="AD24">
        <v>11.2117433792</v>
      </c>
      <c r="AE24">
        <v>15.167135380800001</v>
      </c>
      <c r="AF24">
        <v>8.7724999999999991</v>
      </c>
      <c r="AG24">
        <v>12.025210079999999</v>
      </c>
      <c r="AH24">
        <v>21.528984359999999</v>
      </c>
      <c r="AI24">
        <v>0.97639100000000001</v>
      </c>
      <c r="AJ24">
        <v>0</v>
      </c>
      <c r="AK24">
        <v>7.7859999999999987</v>
      </c>
      <c r="AL24">
        <v>0</v>
      </c>
      <c r="AM24">
        <v>0</v>
      </c>
      <c r="AN24">
        <v>0.86085</v>
      </c>
      <c r="AO24">
        <v>9.0199199999999973</v>
      </c>
      <c r="AP24">
        <v>3.5370971999999994</v>
      </c>
      <c r="AQ24">
        <v>19.098039999999994</v>
      </c>
      <c r="AR24">
        <v>6.7741439999999988</v>
      </c>
      <c r="AS24">
        <v>4.9524883199999996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20.566021562381273</v>
      </c>
      <c r="BB24">
        <f t="shared" si="0"/>
        <v>600.76393092348462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2.9476189711869716</v>
      </c>
      <c r="L25">
        <v>320.00040753756224</v>
      </c>
      <c r="M25">
        <v>14.10611510791367</v>
      </c>
      <c r="N25">
        <v>36.24113475177306</v>
      </c>
      <c r="O25">
        <v>0</v>
      </c>
      <c r="P25">
        <v>40.375893769152192</v>
      </c>
      <c r="Q25">
        <v>6.6980921319796964</v>
      </c>
      <c r="R25">
        <v>13.002469217391306</v>
      </c>
      <c r="S25">
        <v>8.0978943396226413</v>
      </c>
      <c r="T25">
        <v>0</v>
      </c>
      <c r="U25">
        <v>52.456271924519186</v>
      </c>
      <c r="V25">
        <v>6.3617514970059883</v>
      </c>
      <c r="W25">
        <v>10.679645641711229</v>
      </c>
      <c r="X25">
        <v>45.259299490351736</v>
      </c>
      <c r="Y25">
        <v>0</v>
      </c>
      <c r="Z25">
        <v>2.01070584</v>
      </c>
      <c r="AA25">
        <v>0</v>
      </c>
      <c r="AB25">
        <v>4.0078511199999998</v>
      </c>
      <c r="AC25">
        <v>2.9691613120000002</v>
      </c>
      <c r="AD25">
        <v>11.2117433792</v>
      </c>
      <c r="AE25">
        <v>15.167135380800001</v>
      </c>
      <c r="AF25">
        <v>8.7724999999999991</v>
      </c>
      <c r="AG25">
        <v>12.025210079999999</v>
      </c>
      <c r="AH25">
        <v>26.148564</v>
      </c>
      <c r="AI25">
        <v>1.1716691999999997</v>
      </c>
      <c r="AJ25">
        <v>0</v>
      </c>
      <c r="AK25">
        <v>7.7859999999999987</v>
      </c>
      <c r="AL25">
        <v>0</v>
      </c>
      <c r="AM25">
        <v>0</v>
      </c>
      <c r="AN25">
        <v>0.84172000000000002</v>
      </c>
      <c r="AO25">
        <v>9.0199199999999973</v>
      </c>
      <c r="AP25">
        <v>3.5370971999999994</v>
      </c>
      <c r="AQ25">
        <v>19.098039999999994</v>
      </c>
      <c r="AR25">
        <v>6.7741439999999988</v>
      </c>
      <c r="AS25">
        <v>4.9524883199999996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22.89595013707121</v>
      </c>
      <c r="BB25">
        <f t="shared" si="0"/>
        <v>668.82459407509862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2.9476189711869716</v>
      </c>
      <c r="L26">
        <v>460.92748373214908</v>
      </c>
      <c r="M26">
        <v>14.10611510791367</v>
      </c>
      <c r="N26">
        <v>36.24113475177306</v>
      </c>
      <c r="O26">
        <v>0</v>
      </c>
      <c r="P26">
        <v>40.375893769152192</v>
      </c>
      <c r="Q26">
        <v>6.693949739212897</v>
      </c>
      <c r="R26">
        <v>13.006523365853656</v>
      </c>
      <c r="S26">
        <v>8.0969625000000001</v>
      </c>
      <c r="T26">
        <v>0</v>
      </c>
      <c r="U26">
        <v>52.456271924519186</v>
      </c>
      <c r="V26">
        <v>6.3617514970059883</v>
      </c>
      <c r="W26">
        <v>10.679645641711229</v>
      </c>
      <c r="X26">
        <v>45.259299490351736</v>
      </c>
      <c r="Y26">
        <v>0</v>
      </c>
      <c r="Z26">
        <v>2.01070584</v>
      </c>
      <c r="AA26">
        <v>4.2899844000000007</v>
      </c>
      <c r="AB26">
        <v>4.0078511199999998</v>
      </c>
      <c r="AC26">
        <v>2.9691613120000002</v>
      </c>
      <c r="AD26">
        <v>11.2117433792</v>
      </c>
      <c r="AE26">
        <v>15.167135380800001</v>
      </c>
      <c r="AF26">
        <v>8.7724999999999991</v>
      </c>
      <c r="AG26">
        <v>12.025210079999999</v>
      </c>
      <c r="AH26">
        <v>26.148564</v>
      </c>
      <c r="AI26">
        <v>4.2961203999999995</v>
      </c>
      <c r="AJ26">
        <v>0</v>
      </c>
      <c r="AK26">
        <v>7.7859999999999987</v>
      </c>
      <c r="AL26">
        <v>0</v>
      </c>
      <c r="AM26">
        <v>0</v>
      </c>
      <c r="AN26">
        <v>0.84172000000000002</v>
      </c>
      <c r="AO26">
        <v>9.0199199999999973</v>
      </c>
      <c r="AP26">
        <v>3.5370971999999994</v>
      </c>
      <c r="AQ26">
        <v>19.098039999999994</v>
      </c>
      <c r="AR26">
        <v>7.4515583999999988</v>
      </c>
      <c r="AS26">
        <v>4.9524883199999996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27.828442619503072</v>
      </c>
      <c r="BB26">
        <f t="shared" si="0"/>
        <v>812.91000770332653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2.9475085652591164</v>
      </c>
      <c r="L27">
        <v>460.92360228702398</v>
      </c>
      <c r="M27">
        <v>14.10611510791367</v>
      </c>
      <c r="N27">
        <v>36.24113475177306</v>
      </c>
      <c r="O27">
        <v>0</v>
      </c>
      <c r="P27">
        <v>40.375893769152192</v>
      </c>
      <c r="Q27">
        <v>6.693949739212897</v>
      </c>
      <c r="R27">
        <v>13.006523365853656</v>
      </c>
      <c r="S27">
        <v>8.0969625000000001</v>
      </c>
      <c r="T27">
        <v>0</v>
      </c>
      <c r="U27">
        <v>52.456271924519186</v>
      </c>
      <c r="V27">
        <v>6.3617514970059883</v>
      </c>
      <c r="W27">
        <v>10.679645641711229</v>
      </c>
      <c r="X27">
        <v>45.259299490351736</v>
      </c>
      <c r="Y27">
        <v>0</v>
      </c>
      <c r="Z27">
        <v>2.01070584</v>
      </c>
      <c r="AA27">
        <v>4.2899844000000007</v>
      </c>
      <c r="AB27">
        <v>4.0078511199999998</v>
      </c>
      <c r="AC27">
        <v>2.9691613120000002</v>
      </c>
      <c r="AD27">
        <v>11.2117433792</v>
      </c>
      <c r="AE27">
        <v>15.167135380800001</v>
      </c>
      <c r="AF27">
        <v>8.7724999999999991</v>
      </c>
      <c r="AG27">
        <v>12.025210079999999</v>
      </c>
      <c r="AH27">
        <v>31.959356000000007</v>
      </c>
      <c r="AI27">
        <v>5.0772331999999993</v>
      </c>
      <c r="AJ27">
        <v>0</v>
      </c>
      <c r="AK27">
        <v>7.7859999999999987</v>
      </c>
      <c r="AL27">
        <v>0</v>
      </c>
      <c r="AM27">
        <v>0</v>
      </c>
      <c r="AN27">
        <v>0.84172000000000002</v>
      </c>
      <c r="AO27">
        <v>9.0199199999999973</v>
      </c>
      <c r="AP27">
        <v>3.5370971999999994</v>
      </c>
      <c r="AQ27">
        <v>19.098039999999994</v>
      </c>
      <c r="AR27">
        <v>6.7741439999999988</v>
      </c>
      <c r="AS27">
        <v>4.9524883199999996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28.024080165028145</v>
      </c>
      <c r="BB27">
        <f t="shared" si="0"/>
        <v>818.62486870674854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2.9475085652591164</v>
      </c>
      <c r="L28">
        <v>460.92916316697881</v>
      </c>
      <c r="M28">
        <v>14.10611510791367</v>
      </c>
      <c r="N28">
        <v>36.24113475177306</v>
      </c>
      <c r="O28">
        <v>0</v>
      </c>
      <c r="P28">
        <v>40.375893769152192</v>
      </c>
      <c r="Q28">
        <v>6.693949739212897</v>
      </c>
      <c r="R28">
        <v>13.006523365853656</v>
      </c>
      <c r="S28">
        <v>8.0969625000000001</v>
      </c>
      <c r="T28">
        <v>0</v>
      </c>
      <c r="U28">
        <v>52.456271924519186</v>
      </c>
      <c r="V28">
        <v>6.3617514970059883</v>
      </c>
      <c r="W28">
        <v>10.679645641711229</v>
      </c>
      <c r="X28">
        <v>45.259299490351736</v>
      </c>
      <c r="Y28">
        <v>0</v>
      </c>
      <c r="Z28">
        <v>2.01070584</v>
      </c>
      <c r="AA28">
        <v>4.2899844000000007</v>
      </c>
      <c r="AB28">
        <v>4.0078511199999998</v>
      </c>
      <c r="AC28">
        <v>2.9691613120000002</v>
      </c>
      <c r="AD28">
        <v>11.2117433792</v>
      </c>
      <c r="AE28">
        <v>15.167135380800001</v>
      </c>
      <c r="AF28">
        <v>8.7724999999999991</v>
      </c>
      <c r="AG28">
        <v>12.025210079999999</v>
      </c>
      <c r="AH28">
        <v>35.881640599999997</v>
      </c>
      <c r="AI28">
        <v>14.997365759999999</v>
      </c>
      <c r="AJ28">
        <v>0</v>
      </c>
      <c r="AK28">
        <v>7.7859999999999987</v>
      </c>
      <c r="AL28">
        <v>0</v>
      </c>
      <c r="AM28">
        <v>0</v>
      </c>
      <c r="AN28">
        <v>0.84172000000000002</v>
      </c>
      <c r="AO28">
        <v>9.0199199999999973</v>
      </c>
      <c r="AP28">
        <v>3.5370971999999994</v>
      </c>
      <c r="AQ28">
        <v>19.098039999999994</v>
      </c>
      <c r="AR28">
        <v>6.7741439999999988</v>
      </c>
      <c r="AS28">
        <v>4.9524883199999996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28.482448244761628</v>
      </c>
      <c r="BB28">
        <f t="shared" si="0"/>
        <v>832.01447866696992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2.9475085652591164</v>
      </c>
      <c r="L29">
        <v>460.92727988694122</v>
      </c>
      <c r="M29">
        <v>14.10611510791367</v>
      </c>
      <c r="N29">
        <v>36.24113475177306</v>
      </c>
      <c r="O29">
        <v>0</v>
      </c>
      <c r="P29">
        <v>40.375893769152192</v>
      </c>
      <c r="Q29">
        <v>6.693949739212897</v>
      </c>
      <c r="R29">
        <v>13.006523365853656</v>
      </c>
      <c r="S29">
        <v>8.0969625000000001</v>
      </c>
      <c r="T29">
        <v>0</v>
      </c>
      <c r="U29">
        <v>52.456271924519186</v>
      </c>
      <c r="V29">
        <v>6.3617514970059883</v>
      </c>
      <c r="W29">
        <v>10.679645641711229</v>
      </c>
      <c r="X29">
        <v>45.259299490351736</v>
      </c>
      <c r="Y29">
        <v>0</v>
      </c>
      <c r="Z29">
        <v>2.01070584</v>
      </c>
      <c r="AA29">
        <v>4.2899844000000007</v>
      </c>
      <c r="AB29">
        <v>4.0078511199999998</v>
      </c>
      <c r="AC29">
        <v>2.9691613120000002</v>
      </c>
      <c r="AD29">
        <v>11.2117433792</v>
      </c>
      <c r="AE29">
        <v>15.167135380800001</v>
      </c>
      <c r="AF29">
        <v>8.7724999999999991</v>
      </c>
      <c r="AG29">
        <v>12.025210079999999</v>
      </c>
      <c r="AH29">
        <v>35.881640599999997</v>
      </c>
      <c r="AI29">
        <v>14.997365759999999</v>
      </c>
      <c r="AJ29">
        <v>0</v>
      </c>
      <c r="AK29">
        <v>7.7859999999999987</v>
      </c>
      <c r="AL29">
        <v>0</v>
      </c>
      <c r="AM29">
        <v>0</v>
      </c>
      <c r="AN29">
        <v>0.84172000000000002</v>
      </c>
      <c r="AO29">
        <v>9.0199199999999973</v>
      </c>
      <c r="AP29">
        <v>3.5370971999999994</v>
      </c>
      <c r="AQ29">
        <v>19.098039999999994</v>
      </c>
      <c r="AR29">
        <v>6.7741439999999988</v>
      </c>
      <c r="AS29">
        <v>4.9524883199999996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28.482385595088516</v>
      </c>
      <c r="BB29">
        <f t="shared" si="0"/>
        <v>832.01265803660544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2.9475085652591164</v>
      </c>
      <c r="L30">
        <v>449.99724835036977</v>
      </c>
      <c r="M30">
        <v>14.10611510791367</v>
      </c>
      <c r="N30">
        <v>36.24113475177306</v>
      </c>
      <c r="O30">
        <v>0</v>
      </c>
      <c r="P30">
        <v>40.375893769152192</v>
      </c>
      <c r="Q30">
        <v>6.693949739212897</v>
      </c>
      <c r="R30">
        <v>13.006523365853656</v>
      </c>
      <c r="S30">
        <v>8.0969625000000001</v>
      </c>
      <c r="T30">
        <v>0</v>
      </c>
      <c r="U30">
        <v>52.456271924519186</v>
      </c>
      <c r="V30">
        <v>6.3617514970059883</v>
      </c>
      <c r="W30">
        <v>10.679645641711229</v>
      </c>
      <c r="X30">
        <v>45.259299490351736</v>
      </c>
      <c r="Y30">
        <v>0</v>
      </c>
      <c r="Z30">
        <v>2.01070584</v>
      </c>
      <c r="AA30">
        <v>4.2899844000000007</v>
      </c>
      <c r="AB30">
        <v>4.0078511199999998</v>
      </c>
      <c r="AC30">
        <v>2.9691613120000002</v>
      </c>
      <c r="AD30">
        <v>11.2117433792</v>
      </c>
      <c r="AE30">
        <v>15.167135380800001</v>
      </c>
      <c r="AF30">
        <v>8.7724999999999991</v>
      </c>
      <c r="AG30">
        <v>12.025210079999999</v>
      </c>
      <c r="AH30">
        <v>35.881640599999997</v>
      </c>
      <c r="AI30">
        <v>14.997365759999999</v>
      </c>
      <c r="AJ30">
        <v>0</v>
      </c>
      <c r="AK30">
        <v>7.7859999999999987</v>
      </c>
      <c r="AL30">
        <v>0</v>
      </c>
      <c r="AM30">
        <v>0</v>
      </c>
      <c r="AN30">
        <v>0.84172000000000002</v>
      </c>
      <c r="AO30">
        <v>9.0199199999999973</v>
      </c>
      <c r="AP30">
        <v>3.5370971999999994</v>
      </c>
      <c r="AQ30">
        <v>19.098039999999994</v>
      </c>
      <c r="AR30">
        <v>6.7741439999999988</v>
      </c>
      <c r="AS30">
        <v>4.9524883199999996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28.120601719372274</v>
      </c>
      <c r="BB30">
        <f t="shared" si="0"/>
        <v>821.44441037575029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2.9475085652591164</v>
      </c>
      <c r="L31">
        <v>300.00134835195468</v>
      </c>
      <c r="M31">
        <v>14.10611510791367</v>
      </c>
      <c r="N31">
        <v>36.24113475177306</v>
      </c>
      <c r="O31">
        <v>0</v>
      </c>
      <c r="P31">
        <v>40.375893769152192</v>
      </c>
      <c r="Q31">
        <v>6.693949739212897</v>
      </c>
      <c r="R31">
        <v>13.006523365853656</v>
      </c>
      <c r="S31">
        <v>8.0969625000000001</v>
      </c>
      <c r="T31">
        <v>0</v>
      </c>
      <c r="U31">
        <v>52.456271924519186</v>
      </c>
      <c r="V31">
        <v>6.3617514970059883</v>
      </c>
      <c r="W31">
        <v>10.679645641711229</v>
      </c>
      <c r="X31">
        <v>45.259299490351736</v>
      </c>
      <c r="Y31">
        <v>0</v>
      </c>
      <c r="Z31">
        <v>2.01070584</v>
      </c>
      <c r="AA31">
        <v>4.2899844000000007</v>
      </c>
      <c r="AB31">
        <v>4.0078511199999998</v>
      </c>
      <c r="AC31">
        <v>2.9691613120000002</v>
      </c>
      <c r="AD31">
        <v>11.2117433792</v>
      </c>
      <c r="AE31">
        <v>15.167135380800001</v>
      </c>
      <c r="AF31">
        <v>8.7724999999999991</v>
      </c>
      <c r="AG31">
        <v>12.025210079999999</v>
      </c>
      <c r="AH31">
        <v>35.881640599999997</v>
      </c>
      <c r="AI31">
        <v>14.997365759999999</v>
      </c>
      <c r="AJ31">
        <v>0</v>
      </c>
      <c r="AK31">
        <v>7.7859999999999987</v>
      </c>
      <c r="AL31">
        <v>0</v>
      </c>
      <c r="AM31">
        <v>0</v>
      </c>
      <c r="AN31">
        <v>0.84172000000000002</v>
      </c>
      <c r="AO31">
        <v>9.0199199999999973</v>
      </c>
      <c r="AP31">
        <v>3.5370971999999994</v>
      </c>
      <c r="AQ31">
        <v>19.098039999999994</v>
      </c>
      <c r="AR31">
        <v>6.7741439999999988</v>
      </c>
      <c r="AS31">
        <v>4.9524883199999996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23.155737432882432</v>
      </c>
      <c r="BB31">
        <f t="shared" si="0"/>
        <v>676.41337466382481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2.9477162003291797</v>
      </c>
      <c r="L32">
        <v>261.95770443898658</v>
      </c>
      <c r="M32">
        <v>14.10611510791367</v>
      </c>
      <c r="N32">
        <v>36.24113475177306</v>
      </c>
      <c r="O32">
        <v>0</v>
      </c>
      <c r="P32">
        <v>40.375893769152192</v>
      </c>
      <c r="Q32">
        <v>6.6938155089820359</v>
      </c>
      <c r="R32">
        <v>13.005593908629441</v>
      </c>
      <c r="S32">
        <v>8.0977210300429192</v>
      </c>
      <c r="T32">
        <v>0</v>
      </c>
      <c r="U32">
        <v>52.456271924519186</v>
      </c>
      <c r="V32">
        <v>6.3617514970059883</v>
      </c>
      <c r="W32">
        <v>10.679645641711229</v>
      </c>
      <c r="X32">
        <v>45.259299490351736</v>
      </c>
      <c r="Y32">
        <v>0</v>
      </c>
      <c r="Z32">
        <v>2.01070584</v>
      </c>
      <c r="AA32">
        <v>4.2899844000000007</v>
      </c>
      <c r="AB32">
        <v>4.0078511199999998</v>
      </c>
      <c r="AC32">
        <v>2.9691613120000002</v>
      </c>
      <c r="AD32">
        <v>11.2117433792</v>
      </c>
      <c r="AE32">
        <v>15.167135380800001</v>
      </c>
      <c r="AF32">
        <v>8.7724999999999991</v>
      </c>
      <c r="AG32">
        <v>12.025210079999999</v>
      </c>
      <c r="AH32">
        <v>34.864752000000003</v>
      </c>
      <c r="AI32">
        <v>14.997365759999999</v>
      </c>
      <c r="AJ32">
        <v>0</v>
      </c>
      <c r="AK32">
        <v>7.7859999999999987</v>
      </c>
      <c r="AL32">
        <v>0</v>
      </c>
      <c r="AM32">
        <v>0</v>
      </c>
      <c r="AN32">
        <v>0.84172000000000002</v>
      </c>
      <c r="AO32">
        <v>9.0199199999999973</v>
      </c>
      <c r="AP32">
        <v>3.5370971999999994</v>
      </c>
      <c r="AQ32">
        <v>19.098039999999994</v>
      </c>
      <c r="AR32">
        <v>6.7741439999999988</v>
      </c>
      <c r="AS32">
        <v>4.9524883199999996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21.86283054653363</v>
      </c>
      <c r="BB32">
        <f t="shared" si="0"/>
        <v>638.6456515148634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2.9478309455587386</v>
      </c>
      <c r="L33">
        <v>262.69264314034172</v>
      </c>
      <c r="M33">
        <v>14.10611510791367</v>
      </c>
      <c r="N33">
        <v>36.24113475177306</v>
      </c>
      <c r="O33">
        <v>0</v>
      </c>
      <c r="P33">
        <v>42.113028407806503</v>
      </c>
      <c r="Q33">
        <v>6.6938155089820359</v>
      </c>
      <c r="R33">
        <v>13.005593908629441</v>
      </c>
      <c r="S33">
        <v>8.0977210300429192</v>
      </c>
      <c r="T33">
        <v>0</v>
      </c>
      <c r="U33">
        <v>52.98425241061269</v>
      </c>
      <c r="V33">
        <v>6.3617514970059883</v>
      </c>
      <c r="W33">
        <v>10.679645641711229</v>
      </c>
      <c r="X33">
        <v>45.259299490351736</v>
      </c>
      <c r="Y33">
        <v>0</v>
      </c>
      <c r="Z33">
        <v>2.01070584</v>
      </c>
      <c r="AA33">
        <v>4.2899844000000007</v>
      </c>
      <c r="AB33">
        <v>4.0078511199999998</v>
      </c>
      <c r="AC33">
        <v>2.9691613120000002</v>
      </c>
      <c r="AD33">
        <v>11.2117433792</v>
      </c>
      <c r="AE33">
        <v>15.167135380800001</v>
      </c>
      <c r="AF33">
        <v>8.7724999999999991</v>
      </c>
      <c r="AG33">
        <v>12.025210079999999</v>
      </c>
      <c r="AH33">
        <v>28.705312479999996</v>
      </c>
      <c r="AI33">
        <v>14.997365759999999</v>
      </c>
      <c r="AJ33">
        <v>0</v>
      </c>
      <c r="AK33">
        <v>7.7859999999999987</v>
      </c>
      <c r="AL33">
        <v>0</v>
      </c>
      <c r="AM33">
        <v>0</v>
      </c>
      <c r="AN33">
        <v>0.84172000000000002</v>
      </c>
      <c r="AO33">
        <v>9.0199199999999973</v>
      </c>
      <c r="AP33">
        <v>3.5370971999999994</v>
      </c>
      <c r="AQ33">
        <v>19.098039999999994</v>
      </c>
      <c r="AR33">
        <v>10.161216</v>
      </c>
      <c r="AS33">
        <v>5.77790304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21.897692485688655</v>
      </c>
      <c r="BB33">
        <f t="shared" si="0"/>
        <v>639.66400534704076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2.9476263217953593</v>
      </c>
      <c r="L34">
        <v>262.69871147904155</v>
      </c>
      <c r="M34">
        <v>14.10611510791367</v>
      </c>
      <c r="N34">
        <v>36.24113475177306</v>
      </c>
      <c r="O34">
        <v>0</v>
      </c>
      <c r="P34">
        <v>42.113028407806503</v>
      </c>
      <c r="Q34">
        <v>6.6938155089820359</v>
      </c>
      <c r="R34">
        <v>13.005593908629441</v>
      </c>
      <c r="S34">
        <v>8.0977210300429192</v>
      </c>
      <c r="T34">
        <v>0</v>
      </c>
      <c r="U34">
        <v>52.98425241061269</v>
      </c>
      <c r="V34">
        <v>6.3617514970059883</v>
      </c>
      <c r="W34">
        <v>10.679645641711229</v>
      </c>
      <c r="X34">
        <v>45.259299490351736</v>
      </c>
      <c r="Y34">
        <v>0</v>
      </c>
      <c r="Z34">
        <v>2.01070584</v>
      </c>
      <c r="AA34">
        <v>0</v>
      </c>
      <c r="AB34">
        <v>4.0078511199999998</v>
      </c>
      <c r="AC34">
        <v>2.9691613120000002</v>
      </c>
      <c r="AD34">
        <v>11.22633356</v>
      </c>
      <c r="AE34">
        <v>15.167135380800001</v>
      </c>
      <c r="AF34">
        <v>8.7724999999999991</v>
      </c>
      <c r="AG34">
        <v>12.025210079999999</v>
      </c>
      <c r="AH34">
        <v>21.528984359999999</v>
      </c>
      <c r="AI34">
        <v>4.686676799999999</v>
      </c>
      <c r="AJ34">
        <v>0</v>
      </c>
      <c r="AK34">
        <v>7.7859999999999987</v>
      </c>
      <c r="AL34">
        <v>0</v>
      </c>
      <c r="AM34">
        <v>0</v>
      </c>
      <c r="AN34">
        <v>0.84172000000000002</v>
      </c>
      <c r="AO34">
        <v>9.0199199999999973</v>
      </c>
      <c r="AP34">
        <v>3.5370971999999994</v>
      </c>
      <c r="AQ34">
        <v>19.098039999999994</v>
      </c>
      <c r="AR34">
        <v>10.161216</v>
      </c>
      <c r="AS34">
        <v>5.77790304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21.177550408957845</v>
      </c>
      <c r="BB34">
        <f t="shared" si="0"/>
        <v>618.62759983950809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2.9478100772447027</v>
      </c>
      <c r="L35">
        <v>262.02077958789283</v>
      </c>
      <c r="M35">
        <v>14.10611510791367</v>
      </c>
      <c r="N35">
        <v>36.24113475177306</v>
      </c>
      <c r="O35">
        <v>0</v>
      </c>
      <c r="P35">
        <v>42.113028407806503</v>
      </c>
      <c r="Q35">
        <v>6.6938155089820359</v>
      </c>
      <c r="R35">
        <v>13.005593908629441</v>
      </c>
      <c r="S35">
        <v>8.0977210300429192</v>
      </c>
      <c r="T35">
        <v>0</v>
      </c>
      <c r="U35">
        <v>52.98425241061269</v>
      </c>
      <c r="V35">
        <v>6.5787726717557238</v>
      </c>
      <c r="W35">
        <v>10.684629902912622</v>
      </c>
      <c r="X35">
        <v>45.258041275795428</v>
      </c>
      <c r="Y35">
        <v>0</v>
      </c>
      <c r="Z35">
        <v>2.01070584</v>
      </c>
      <c r="AA35">
        <v>0</v>
      </c>
      <c r="AB35">
        <v>4.0078511199999998</v>
      </c>
      <c r="AC35">
        <v>2.9691613120000002</v>
      </c>
      <c r="AD35">
        <v>11.22633356</v>
      </c>
      <c r="AE35">
        <v>15.167135380800001</v>
      </c>
      <c r="AF35">
        <v>8.7724999999999991</v>
      </c>
      <c r="AG35">
        <v>12.025210079999999</v>
      </c>
      <c r="AH35">
        <v>20.337771999999998</v>
      </c>
      <c r="AI35">
        <v>0.97639100000000001</v>
      </c>
      <c r="AJ35">
        <v>0</v>
      </c>
      <c r="AK35">
        <v>7.7859999999999987</v>
      </c>
      <c r="AL35">
        <v>0</v>
      </c>
      <c r="AM35">
        <v>0</v>
      </c>
      <c r="AN35">
        <v>0.84172000000000002</v>
      </c>
      <c r="AO35">
        <v>9.0199199999999973</v>
      </c>
      <c r="AP35">
        <v>3.5370971999999994</v>
      </c>
      <c r="AQ35">
        <v>19.098039999999994</v>
      </c>
      <c r="AR35">
        <v>8.8063871999999996</v>
      </c>
      <c r="AS35">
        <v>5.3651956800000002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20.941678642594184</v>
      </c>
      <c r="BB35">
        <f t="shared" si="0"/>
        <v>611.73743637156736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2.9477330076160371</v>
      </c>
      <c r="L36">
        <v>262.02077958789283</v>
      </c>
      <c r="M36">
        <v>14.10611510791367</v>
      </c>
      <c r="N36">
        <v>36.24113475177306</v>
      </c>
      <c r="O36">
        <v>0</v>
      </c>
      <c r="P36">
        <v>42.113028407806503</v>
      </c>
      <c r="Q36">
        <v>6.6938155089820359</v>
      </c>
      <c r="R36">
        <v>13.005593908629441</v>
      </c>
      <c r="S36">
        <v>8.0977210300429192</v>
      </c>
      <c r="T36">
        <v>0</v>
      </c>
      <c r="U36">
        <v>52.98425241061269</v>
      </c>
      <c r="V36">
        <v>6.3616916387959872</v>
      </c>
      <c r="W36">
        <v>10.684629902912622</v>
      </c>
      <c r="X36">
        <v>45.258041275795428</v>
      </c>
      <c r="Y36">
        <v>0</v>
      </c>
      <c r="Z36">
        <v>2.01070584</v>
      </c>
      <c r="AA36">
        <v>0</v>
      </c>
      <c r="AB36">
        <v>4.0078511199999998</v>
      </c>
      <c r="AC36">
        <v>2.9691613120000002</v>
      </c>
      <c r="AD36">
        <v>11.22633356</v>
      </c>
      <c r="AE36">
        <v>15.167135380800001</v>
      </c>
      <c r="AF36">
        <v>8.7724999999999991</v>
      </c>
      <c r="AG36">
        <v>12.025210079999999</v>
      </c>
      <c r="AH36">
        <v>20.337771999999998</v>
      </c>
      <c r="AI36">
        <v>0.97639100000000001</v>
      </c>
      <c r="AJ36">
        <v>0</v>
      </c>
      <c r="AK36">
        <v>7.7859999999999987</v>
      </c>
      <c r="AL36">
        <v>0</v>
      </c>
      <c r="AM36">
        <v>0</v>
      </c>
      <c r="AN36">
        <v>0.84172000000000002</v>
      </c>
      <c r="AO36">
        <v>9.0199199999999973</v>
      </c>
      <c r="AP36">
        <v>3.5370971999999994</v>
      </c>
      <c r="AQ36">
        <v>15.850599999999998</v>
      </c>
      <c r="AR36">
        <v>8.8063871999999996</v>
      </c>
      <c r="AS36">
        <v>5.3651956800000002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20.827000661124366</v>
      </c>
      <c r="BB36">
        <f t="shared" si="0"/>
        <v>608.38751625044881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2.9478100772447027</v>
      </c>
      <c r="L37">
        <v>262.02077958789283</v>
      </c>
      <c r="M37">
        <v>14.10611510791367</v>
      </c>
      <c r="N37">
        <v>36.24113475177306</v>
      </c>
      <c r="O37">
        <v>0</v>
      </c>
      <c r="P37">
        <v>42.742080209338575</v>
      </c>
      <c r="Q37">
        <v>6.6938155089820359</v>
      </c>
      <c r="R37">
        <v>13.005593908629441</v>
      </c>
      <c r="S37">
        <v>8.0977210300429192</v>
      </c>
      <c r="T37">
        <v>0</v>
      </c>
      <c r="U37">
        <v>52.98425241061269</v>
      </c>
      <c r="V37">
        <v>6.3616916387959872</v>
      </c>
      <c r="W37">
        <v>10.684629902912622</v>
      </c>
      <c r="X37">
        <v>45.258041275795428</v>
      </c>
      <c r="Y37">
        <v>0</v>
      </c>
      <c r="Z37">
        <v>2.01070584</v>
      </c>
      <c r="AA37">
        <v>0</v>
      </c>
      <c r="AB37">
        <v>4.0078511199999998</v>
      </c>
      <c r="AC37">
        <v>2.9691613120000002</v>
      </c>
      <c r="AD37">
        <v>11.22633356</v>
      </c>
      <c r="AE37">
        <v>15.167135380800001</v>
      </c>
      <c r="AF37">
        <v>8.7724999999999991</v>
      </c>
      <c r="AG37">
        <v>12.025210079999999</v>
      </c>
      <c r="AH37">
        <v>28.705312479999996</v>
      </c>
      <c r="AI37">
        <v>4.2961203999999995</v>
      </c>
      <c r="AJ37">
        <v>0</v>
      </c>
      <c r="AK37">
        <v>7.7859999999999987</v>
      </c>
      <c r="AL37">
        <v>0</v>
      </c>
      <c r="AM37">
        <v>0</v>
      </c>
      <c r="AN37">
        <v>0.84172000000000002</v>
      </c>
      <c r="AO37">
        <v>8.9297208000000001</v>
      </c>
      <c r="AP37">
        <v>3.5370971999999994</v>
      </c>
      <c r="AQ37">
        <v>14.323529999999996</v>
      </c>
      <c r="AR37">
        <v>6.7741439999999988</v>
      </c>
      <c r="AS37">
        <v>4.9524883199999996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21.100213727924334</v>
      </c>
      <c r="BB37">
        <f t="shared" si="0"/>
        <v>616.36848217480951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2.9477445638994424</v>
      </c>
      <c r="L38">
        <v>262.02077958789283</v>
      </c>
      <c r="M38">
        <v>14.10611510791367</v>
      </c>
      <c r="N38">
        <v>36.24113475177306</v>
      </c>
      <c r="O38">
        <v>0</v>
      </c>
      <c r="P38">
        <v>42.742080209338575</v>
      </c>
      <c r="Q38">
        <v>6.6938155089820359</v>
      </c>
      <c r="R38">
        <v>13.005593908629441</v>
      </c>
      <c r="S38">
        <v>8.0977210300429192</v>
      </c>
      <c r="T38">
        <v>0</v>
      </c>
      <c r="U38">
        <v>52.98425241061269</v>
      </c>
      <c r="V38">
        <v>6.3616916387959872</v>
      </c>
      <c r="W38">
        <v>10.684629902912622</v>
      </c>
      <c r="X38">
        <v>45.258041275795428</v>
      </c>
      <c r="Y38">
        <v>0</v>
      </c>
      <c r="Z38">
        <v>2.01070584</v>
      </c>
      <c r="AA38">
        <v>0</v>
      </c>
      <c r="AB38">
        <v>4.0078511199999998</v>
      </c>
      <c r="AC38">
        <v>2.9691613120000002</v>
      </c>
      <c r="AD38">
        <v>11.22633356</v>
      </c>
      <c r="AE38">
        <v>15.167135380800001</v>
      </c>
      <c r="AF38">
        <v>8.7724999999999991</v>
      </c>
      <c r="AG38">
        <v>12.025210079999999</v>
      </c>
      <c r="AH38">
        <v>28.705312479999996</v>
      </c>
      <c r="AI38">
        <v>4.2961203999999995</v>
      </c>
      <c r="AJ38">
        <v>0</v>
      </c>
      <c r="AK38">
        <v>7.7859999999999987</v>
      </c>
      <c r="AL38">
        <v>0</v>
      </c>
      <c r="AM38">
        <v>0</v>
      </c>
      <c r="AN38">
        <v>0.84172000000000002</v>
      </c>
      <c r="AO38">
        <v>8.9297208000000001</v>
      </c>
      <c r="AP38">
        <v>3.5370971999999994</v>
      </c>
      <c r="AQ38">
        <v>14.323529999999996</v>
      </c>
      <c r="AR38">
        <v>6.7741439999999988</v>
      </c>
      <c r="AS38">
        <v>4.9524883199999996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21.100211560341641</v>
      </c>
      <c r="BB38">
        <f t="shared" si="0"/>
        <v>616.36841882904696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2.9476752460257383</v>
      </c>
      <c r="L39">
        <v>262.02077958789283</v>
      </c>
      <c r="M39">
        <v>14.10611510791367</v>
      </c>
      <c r="N39">
        <v>36.24113475177306</v>
      </c>
      <c r="O39">
        <v>0</v>
      </c>
      <c r="P39">
        <v>42.742080209338575</v>
      </c>
      <c r="Q39">
        <v>6.6938155089820359</v>
      </c>
      <c r="R39">
        <v>13.005593908629441</v>
      </c>
      <c r="S39">
        <v>8.0977210300429192</v>
      </c>
      <c r="T39">
        <v>0</v>
      </c>
      <c r="U39">
        <v>52.98425241061269</v>
      </c>
      <c r="V39">
        <v>6.3616916387959872</v>
      </c>
      <c r="W39">
        <v>10.684629902912622</v>
      </c>
      <c r="X39">
        <v>45.258041275795428</v>
      </c>
      <c r="Y39">
        <v>0</v>
      </c>
      <c r="Z39">
        <v>2.01070584</v>
      </c>
      <c r="AA39">
        <v>0</v>
      </c>
      <c r="AB39">
        <v>4.0078511199999998</v>
      </c>
      <c r="AC39">
        <v>2.9691613120000002</v>
      </c>
      <c r="AD39">
        <v>11.22633356</v>
      </c>
      <c r="AE39">
        <v>15.167135380800001</v>
      </c>
      <c r="AF39">
        <v>8.7724999999999991</v>
      </c>
      <c r="AG39">
        <v>12.025210079999999</v>
      </c>
      <c r="AH39">
        <v>28.705312479999996</v>
      </c>
      <c r="AI39">
        <v>4.2961203999999995</v>
      </c>
      <c r="AJ39">
        <v>0</v>
      </c>
      <c r="AK39">
        <v>7.7859999999999987</v>
      </c>
      <c r="AL39">
        <v>0</v>
      </c>
      <c r="AM39">
        <v>0</v>
      </c>
      <c r="AN39">
        <v>0.84172000000000002</v>
      </c>
      <c r="AO39">
        <v>8.9297208000000001</v>
      </c>
      <c r="AP39">
        <v>3.5370971999999994</v>
      </c>
      <c r="AQ39">
        <v>14.323529999999996</v>
      </c>
      <c r="AR39">
        <v>6.7741439999999988</v>
      </c>
      <c r="AS39">
        <v>4.9524883199999996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21.100209264301164</v>
      </c>
      <c r="BB39">
        <f t="shared" si="0"/>
        <v>616.36835180721368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2.9477255808577048</v>
      </c>
      <c r="L40">
        <v>320.00062811514596</v>
      </c>
      <c r="M40">
        <v>14.10611510791367</v>
      </c>
      <c r="N40">
        <v>36.24113475177306</v>
      </c>
      <c r="O40">
        <v>0</v>
      </c>
      <c r="P40">
        <v>42.742080209338575</v>
      </c>
      <c r="Q40">
        <v>6.6938155089820359</v>
      </c>
      <c r="R40">
        <v>13.005593908629441</v>
      </c>
      <c r="S40">
        <v>8.0977210300429192</v>
      </c>
      <c r="T40">
        <v>0</v>
      </c>
      <c r="U40">
        <v>52.98425241061269</v>
      </c>
      <c r="V40">
        <v>6.3616916387959872</v>
      </c>
      <c r="W40">
        <v>10.684629902912622</v>
      </c>
      <c r="X40">
        <v>45.258041275795428</v>
      </c>
      <c r="Y40">
        <v>0</v>
      </c>
      <c r="Z40">
        <v>2.01070584</v>
      </c>
      <c r="AA40">
        <v>0</v>
      </c>
      <c r="AB40">
        <v>4.0078511199999998</v>
      </c>
      <c r="AC40">
        <v>2.9691613120000002</v>
      </c>
      <c r="AD40">
        <v>11.22633356</v>
      </c>
      <c r="AE40">
        <v>15.167135380800001</v>
      </c>
      <c r="AF40">
        <v>8.7724999999999991</v>
      </c>
      <c r="AG40">
        <v>12.025210079999999</v>
      </c>
      <c r="AH40">
        <v>28.705312479999996</v>
      </c>
      <c r="AI40">
        <v>4.2961203999999995</v>
      </c>
      <c r="AJ40">
        <v>0</v>
      </c>
      <c r="AK40">
        <v>7.7859999999999987</v>
      </c>
      <c r="AL40">
        <v>0</v>
      </c>
      <c r="AM40">
        <v>0</v>
      </c>
      <c r="AN40">
        <v>0.84172000000000002</v>
      </c>
      <c r="AO40">
        <v>8.9297208000000001</v>
      </c>
      <c r="AP40">
        <v>3.5370971999999994</v>
      </c>
      <c r="AQ40">
        <v>14.323529999999996</v>
      </c>
      <c r="AR40">
        <v>6.7741439999999988</v>
      </c>
      <c r="AS40">
        <v>4.9524883199999996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23.019343971230029</v>
      </c>
      <c r="BB40">
        <f t="shared" si="0"/>
        <v>672.42911596237013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2.9476404071697284</v>
      </c>
      <c r="L41">
        <v>400.00075822938135</v>
      </c>
      <c r="M41">
        <v>14.10611510791367</v>
      </c>
      <c r="N41">
        <v>36.24113475177306</v>
      </c>
      <c r="O41">
        <v>0</v>
      </c>
      <c r="P41">
        <v>42.742080209338575</v>
      </c>
      <c r="Q41">
        <v>6.6938155089820359</v>
      </c>
      <c r="R41">
        <v>13.005593908629441</v>
      </c>
      <c r="S41">
        <v>8.0977210300429192</v>
      </c>
      <c r="T41">
        <v>0</v>
      </c>
      <c r="U41">
        <v>52.98425241061269</v>
      </c>
      <c r="V41">
        <v>6.3616916387959872</v>
      </c>
      <c r="W41">
        <v>10.684629902912622</v>
      </c>
      <c r="X41">
        <v>45.258041275795428</v>
      </c>
      <c r="Y41">
        <v>0</v>
      </c>
      <c r="Z41">
        <v>2.01070584</v>
      </c>
      <c r="AA41">
        <v>0</v>
      </c>
      <c r="AB41">
        <v>4.0078511199999998</v>
      </c>
      <c r="AC41">
        <v>2.9691613120000002</v>
      </c>
      <c r="AD41">
        <v>11.22633356</v>
      </c>
      <c r="AE41">
        <v>15.167135380800001</v>
      </c>
      <c r="AF41">
        <v>8.7724999999999991</v>
      </c>
      <c r="AG41">
        <v>12.025210079999999</v>
      </c>
      <c r="AH41">
        <v>28.705312479999996</v>
      </c>
      <c r="AI41">
        <v>4.2961203999999995</v>
      </c>
      <c r="AJ41">
        <v>0</v>
      </c>
      <c r="AK41">
        <v>7.7859999999999987</v>
      </c>
      <c r="AL41">
        <v>0</v>
      </c>
      <c r="AM41">
        <v>0</v>
      </c>
      <c r="AN41">
        <v>0.84172000000000002</v>
      </c>
      <c r="AO41">
        <v>7.2159359999999992</v>
      </c>
      <c r="AP41">
        <v>3.5370971999999994</v>
      </c>
      <c r="AQ41">
        <v>14.323529999999996</v>
      </c>
      <c r="AR41">
        <v>16.257945599999999</v>
      </c>
      <c r="AS41">
        <v>9.9875181120000018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26.091192419736416</v>
      </c>
      <c r="BB41">
        <f t="shared" si="0"/>
        <v>762.16235904641098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2.9476404071697284</v>
      </c>
      <c r="L42">
        <v>460.92856644254732</v>
      </c>
      <c r="M42">
        <v>14.10611510791367</v>
      </c>
      <c r="N42">
        <v>36.24113475177306</v>
      </c>
      <c r="O42">
        <v>0</v>
      </c>
      <c r="P42">
        <v>42.742080209338575</v>
      </c>
      <c r="Q42">
        <v>6.6938155089820359</v>
      </c>
      <c r="R42">
        <v>13.005593908629441</v>
      </c>
      <c r="S42">
        <v>8.0977210300429192</v>
      </c>
      <c r="T42">
        <v>0</v>
      </c>
      <c r="U42">
        <v>52.98425241061269</v>
      </c>
      <c r="V42">
        <v>6.3616916387959872</v>
      </c>
      <c r="W42">
        <v>10.684629902912622</v>
      </c>
      <c r="X42">
        <v>45.258041275795428</v>
      </c>
      <c r="Y42">
        <v>0</v>
      </c>
      <c r="Z42">
        <v>2.01070584</v>
      </c>
      <c r="AA42">
        <v>0</v>
      </c>
      <c r="AB42">
        <v>4.0078511199999998</v>
      </c>
      <c r="AC42">
        <v>2.9691613120000002</v>
      </c>
      <c r="AD42">
        <v>11.22633356</v>
      </c>
      <c r="AE42">
        <v>15.167135380800001</v>
      </c>
      <c r="AF42">
        <v>8.7724999999999991</v>
      </c>
      <c r="AG42">
        <v>12.025210079999999</v>
      </c>
      <c r="AH42">
        <v>28.705312479999996</v>
      </c>
      <c r="AI42">
        <v>4.2961203999999995</v>
      </c>
      <c r="AJ42">
        <v>0</v>
      </c>
      <c r="AK42">
        <v>7.7859999999999987</v>
      </c>
      <c r="AL42">
        <v>0</v>
      </c>
      <c r="AM42">
        <v>0</v>
      </c>
      <c r="AN42">
        <v>0.84172000000000002</v>
      </c>
      <c r="AO42">
        <v>7.2159359999999992</v>
      </c>
      <c r="AP42">
        <v>3.5370971999999994</v>
      </c>
      <c r="AQ42">
        <v>14.323529999999996</v>
      </c>
      <c r="AR42">
        <v>16.257945599999999</v>
      </c>
      <c r="AS42">
        <v>9.9875181120000018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28.107903039934769</v>
      </c>
      <c r="BB42">
        <f t="shared" si="0"/>
        <v>821.07345663937861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2.9476404071697284</v>
      </c>
      <c r="L43">
        <v>460.92856644254732</v>
      </c>
      <c r="M43">
        <v>14.10611510791367</v>
      </c>
      <c r="N43">
        <v>36.24113475177306</v>
      </c>
      <c r="O43">
        <v>0</v>
      </c>
      <c r="P43">
        <v>42.742080209338575</v>
      </c>
      <c r="Q43">
        <v>6.6938155089820359</v>
      </c>
      <c r="R43">
        <v>13.005593908629441</v>
      </c>
      <c r="S43">
        <v>8.0977210300429192</v>
      </c>
      <c r="T43">
        <v>0</v>
      </c>
      <c r="U43">
        <v>52.98425241061269</v>
      </c>
      <c r="V43">
        <v>6.3616916387959872</v>
      </c>
      <c r="W43">
        <v>10.684629902912622</v>
      </c>
      <c r="X43">
        <v>45.258041275795428</v>
      </c>
      <c r="Y43">
        <v>0</v>
      </c>
      <c r="Z43">
        <v>2.01070584</v>
      </c>
      <c r="AA43">
        <v>0</v>
      </c>
      <c r="AB43">
        <v>4.0078511199999998</v>
      </c>
      <c r="AC43">
        <v>2.9691613120000002</v>
      </c>
      <c r="AD43">
        <v>11.22633356</v>
      </c>
      <c r="AE43">
        <v>15.167135380800001</v>
      </c>
      <c r="AF43">
        <v>8.7724999999999991</v>
      </c>
      <c r="AG43">
        <v>12.025210079999999</v>
      </c>
      <c r="AH43">
        <v>28.705312479999996</v>
      </c>
      <c r="AI43">
        <v>4.2961203999999995</v>
      </c>
      <c r="AJ43">
        <v>0</v>
      </c>
      <c r="AK43">
        <v>7.7859999999999987</v>
      </c>
      <c r="AL43">
        <v>0</v>
      </c>
      <c r="AM43">
        <v>0</v>
      </c>
      <c r="AN43">
        <v>0.84172000000000002</v>
      </c>
      <c r="AO43">
        <v>7.2159359999999992</v>
      </c>
      <c r="AP43">
        <v>3.5370971999999994</v>
      </c>
      <c r="AQ43">
        <v>9.549019999999997</v>
      </c>
      <c r="AR43">
        <v>6.7741439999999988</v>
      </c>
      <c r="AS43">
        <v>9.9875181120000018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27.635953018017311</v>
      </c>
      <c r="BB43">
        <f t="shared" si="0"/>
        <v>807.2870950612961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2.9476404071697284</v>
      </c>
      <c r="L44">
        <v>460.92856644254732</v>
      </c>
      <c r="M44">
        <v>14.10611510791367</v>
      </c>
      <c r="N44">
        <v>36.24113475177306</v>
      </c>
      <c r="O44">
        <v>0</v>
      </c>
      <c r="P44">
        <v>42.742080209338575</v>
      </c>
      <c r="Q44">
        <v>6.6938155089820359</v>
      </c>
      <c r="R44">
        <v>13.005593908629441</v>
      </c>
      <c r="S44">
        <v>8.0977210300429192</v>
      </c>
      <c r="T44">
        <v>0</v>
      </c>
      <c r="U44">
        <v>52.98425241061269</v>
      </c>
      <c r="V44">
        <v>6.3616916387959872</v>
      </c>
      <c r="W44">
        <v>10.684629902912622</v>
      </c>
      <c r="X44">
        <v>45.258041275795428</v>
      </c>
      <c r="Y44">
        <v>0</v>
      </c>
      <c r="Z44">
        <v>2.01070584</v>
      </c>
      <c r="AA44">
        <v>0</v>
      </c>
      <c r="AB44">
        <v>8.0811365440000014</v>
      </c>
      <c r="AC44">
        <v>5.9383226239999995</v>
      </c>
      <c r="AD44">
        <v>11.22633356</v>
      </c>
      <c r="AE44">
        <v>15.167135380800001</v>
      </c>
      <c r="AF44">
        <v>8.7724999999999991</v>
      </c>
      <c r="AG44">
        <v>12.025210079999999</v>
      </c>
      <c r="AH44">
        <v>28.705312479999996</v>
      </c>
      <c r="AI44">
        <v>4.2961203999999995</v>
      </c>
      <c r="AJ44">
        <v>0</v>
      </c>
      <c r="AK44">
        <v>7.7859999999999987</v>
      </c>
      <c r="AL44">
        <v>0</v>
      </c>
      <c r="AM44">
        <v>0</v>
      </c>
      <c r="AN44">
        <v>0.84172000000000002</v>
      </c>
      <c r="AO44">
        <v>7.2159359999999992</v>
      </c>
      <c r="AP44">
        <v>3.5370971999999994</v>
      </c>
      <c r="AQ44">
        <v>9.549019999999997</v>
      </c>
      <c r="AR44">
        <v>6.7741439999999988</v>
      </c>
      <c r="AS44">
        <v>9.9875181120000018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27.86905781721731</v>
      </c>
      <c r="BB44">
        <f t="shared" si="0"/>
        <v>814.0964369980959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2.9476404071697284</v>
      </c>
      <c r="L45">
        <v>460.92856644254732</v>
      </c>
      <c r="M45">
        <v>14.10611510791367</v>
      </c>
      <c r="N45">
        <v>36.24113475177306</v>
      </c>
      <c r="O45">
        <v>0</v>
      </c>
      <c r="P45">
        <v>42.742080209338575</v>
      </c>
      <c r="Q45">
        <v>6.6938155089820359</v>
      </c>
      <c r="R45">
        <v>13.005593908629441</v>
      </c>
      <c r="S45">
        <v>8.0977210300429192</v>
      </c>
      <c r="T45">
        <v>0</v>
      </c>
      <c r="U45">
        <v>52.98425241061269</v>
      </c>
      <c r="V45">
        <v>6.3616916387959872</v>
      </c>
      <c r="W45">
        <v>10.684629902912622</v>
      </c>
      <c r="X45">
        <v>45.258041275795428</v>
      </c>
      <c r="Y45">
        <v>0</v>
      </c>
      <c r="Z45">
        <v>2.01070584</v>
      </c>
      <c r="AA45">
        <v>0</v>
      </c>
      <c r="AB45">
        <v>8.0811365440000014</v>
      </c>
      <c r="AC45">
        <v>5.9383226239999995</v>
      </c>
      <c r="AD45">
        <v>11.22633356</v>
      </c>
      <c r="AE45">
        <v>15.167135380800001</v>
      </c>
      <c r="AF45">
        <v>8.7724999999999991</v>
      </c>
      <c r="AG45">
        <v>12.025210079999999</v>
      </c>
      <c r="AH45">
        <v>28.705312479999996</v>
      </c>
      <c r="AI45">
        <v>4.2961203999999995</v>
      </c>
      <c r="AJ45">
        <v>0</v>
      </c>
      <c r="AK45">
        <v>7.7859999999999987</v>
      </c>
      <c r="AL45">
        <v>0</v>
      </c>
      <c r="AM45">
        <v>0</v>
      </c>
      <c r="AN45">
        <v>0.84172000000000002</v>
      </c>
      <c r="AO45">
        <v>7.2159359999999992</v>
      </c>
      <c r="AP45">
        <v>3.5370971999999994</v>
      </c>
      <c r="AQ45">
        <v>9.549019999999997</v>
      </c>
      <c r="AR45">
        <v>6.7741439999999988</v>
      </c>
      <c r="AS45">
        <v>4.8699468480000005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27.69966617401731</v>
      </c>
      <c r="BB45">
        <f t="shared" si="0"/>
        <v>809.14825737729598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2.9476404071697284</v>
      </c>
      <c r="L46">
        <v>460.92856644254732</v>
      </c>
      <c r="M46">
        <v>14.10611510791367</v>
      </c>
      <c r="N46">
        <v>36.24113475177306</v>
      </c>
      <c r="O46">
        <v>0</v>
      </c>
      <c r="P46">
        <v>42.742080209338575</v>
      </c>
      <c r="Q46">
        <v>6.6938155089820359</v>
      </c>
      <c r="R46">
        <v>13.005593908629441</v>
      </c>
      <c r="S46">
        <v>8.0977210300429192</v>
      </c>
      <c r="T46">
        <v>0</v>
      </c>
      <c r="U46">
        <v>52.98425241061269</v>
      </c>
      <c r="V46">
        <v>6.3616916387959872</v>
      </c>
      <c r="W46">
        <v>10.684629902912622</v>
      </c>
      <c r="X46">
        <v>45.258041275795428</v>
      </c>
      <c r="Y46">
        <v>0</v>
      </c>
      <c r="Z46">
        <v>2.01070584</v>
      </c>
      <c r="AA46">
        <v>0</v>
      </c>
      <c r="AB46">
        <v>8.0811365440000014</v>
      </c>
      <c r="AC46">
        <v>5.9383226239999995</v>
      </c>
      <c r="AD46">
        <v>11.22633356</v>
      </c>
      <c r="AE46">
        <v>15.167135380800001</v>
      </c>
      <c r="AF46">
        <v>8.7724999999999991</v>
      </c>
      <c r="AG46">
        <v>12.025210079999999</v>
      </c>
      <c r="AH46">
        <v>28.705312479999996</v>
      </c>
      <c r="AI46">
        <v>4.2961203999999995</v>
      </c>
      <c r="AJ46">
        <v>0</v>
      </c>
      <c r="AK46">
        <v>7.7859999999999987</v>
      </c>
      <c r="AL46">
        <v>0</v>
      </c>
      <c r="AM46">
        <v>0</v>
      </c>
      <c r="AN46">
        <v>0.84172000000000002</v>
      </c>
      <c r="AO46">
        <v>7.2159359999999992</v>
      </c>
      <c r="AP46">
        <v>3.5370971999999994</v>
      </c>
      <c r="AQ46">
        <v>9.549019999999997</v>
      </c>
      <c r="AR46">
        <v>6.7741439999999988</v>
      </c>
      <c r="AS46">
        <v>4.8699468480000005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27.69966617401731</v>
      </c>
      <c r="BB46">
        <f t="shared" si="0"/>
        <v>809.14825737729598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3.051220625</v>
      </c>
      <c r="L47">
        <v>460.92744550095847</v>
      </c>
      <c r="M47">
        <v>14.10611510791367</v>
      </c>
      <c r="N47">
        <v>36.24113475177306</v>
      </c>
      <c r="O47">
        <v>0</v>
      </c>
      <c r="P47">
        <v>42.741313191299831</v>
      </c>
      <c r="Q47">
        <v>6.8544721216565998</v>
      </c>
      <c r="R47">
        <v>13.455373147496925</v>
      </c>
      <c r="S47">
        <v>8.2194311215629519</v>
      </c>
      <c r="T47">
        <v>0</v>
      </c>
      <c r="U47">
        <v>52.98425241061269</v>
      </c>
      <c r="V47">
        <v>6.3616916387959872</v>
      </c>
      <c r="W47">
        <v>10.684629902912622</v>
      </c>
      <c r="X47">
        <v>45.258041275795428</v>
      </c>
      <c r="Y47">
        <v>0</v>
      </c>
      <c r="Z47">
        <v>2.01070584</v>
      </c>
      <c r="AA47">
        <v>0</v>
      </c>
      <c r="AB47">
        <v>8.0811365440000014</v>
      </c>
      <c r="AC47">
        <v>5.9383226239999995</v>
      </c>
      <c r="AD47">
        <v>11.22633356</v>
      </c>
      <c r="AE47">
        <v>15.167135380800001</v>
      </c>
      <c r="AF47">
        <v>8.7724999999999991</v>
      </c>
      <c r="AG47">
        <v>12.025210079999999</v>
      </c>
      <c r="AH47">
        <v>28.705312479999996</v>
      </c>
      <c r="AI47">
        <v>4.2961203999999995</v>
      </c>
      <c r="AJ47">
        <v>0</v>
      </c>
      <c r="AK47">
        <v>7.7859999999999987</v>
      </c>
      <c r="AL47">
        <v>0</v>
      </c>
      <c r="AM47">
        <v>0</v>
      </c>
      <c r="AN47">
        <v>0.84172000000000002</v>
      </c>
      <c r="AO47">
        <v>7.2159359999999992</v>
      </c>
      <c r="AP47">
        <v>3.5370971999999994</v>
      </c>
      <c r="AQ47">
        <v>9.549019999999997</v>
      </c>
      <c r="AR47">
        <v>6.7741439999999988</v>
      </c>
      <c r="AS47">
        <v>4.8699468480000005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27.727266818648474</v>
      </c>
      <c r="BB47">
        <f t="shared" si="0"/>
        <v>809.95449493392971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3.0509699218750002</v>
      </c>
      <c r="L48">
        <v>460.92744550095847</v>
      </c>
      <c r="M48">
        <v>14.10611510791367</v>
      </c>
      <c r="N48">
        <v>36.24113475177306</v>
      </c>
      <c r="O48">
        <v>0</v>
      </c>
      <c r="P48">
        <v>42.741313191299831</v>
      </c>
      <c r="Q48">
        <v>6.8544721216565998</v>
      </c>
      <c r="R48">
        <v>13.455373147496925</v>
      </c>
      <c r="S48">
        <v>8.2194311215629519</v>
      </c>
      <c r="T48">
        <v>0</v>
      </c>
      <c r="U48">
        <v>52.98425241061269</v>
      </c>
      <c r="V48">
        <v>6.3616916387959872</v>
      </c>
      <c r="W48">
        <v>10.684629902912622</v>
      </c>
      <c r="X48">
        <v>45.258041275795428</v>
      </c>
      <c r="Y48">
        <v>0</v>
      </c>
      <c r="Z48">
        <v>4.0214116799999999</v>
      </c>
      <c r="AA48">
        <v>0</v>
      </c>
      <c r="AB48">
        <v>8.0811365440000014</v>
      </c>
      <c r="AC48">
        <v>5.9383226239999995</v>
      </c>
      <c r="AD48">
        <v>11.22633356</v>
      </c>
      <c r="AE48">
        <v>15.167135380800001</v>
      </c>
      <c r="AF48">
        <v>8.7724999999999991</v>
      </c>
      <c r="AG48">
        <v>12.025210079999999</v>
      </c>
      <c r="AH48">
        <v>28.705312479999996</v>
      </c>
      <c r="AI48">
        <v>4.2961203999999995</v>
      </c>
      <c r="AJ48">
        <v>0</v>
      </c>
      <c r="AK48">
        <v>7.7859999999999987</v>
      </c>
      <c r="AL48">
        <v>0</v>
      </c>
      <c r="AM48">
        <v>0</v>
      </c>
      <c r="AN48">
        <v>0.84172000000000002</v>
      </c>
      <c r="AO48">
        <v>7.2159359999999992</v>
      </c>
      <c r="AP48">
        <v>3.5370971999999994</v>
      </c>
      <c r="AQ48">
        <v>9.549019999999997</v>
      </c>
      <c r="AR48">
        <v>6.7741439999999988</v>
      </c>
      <c r="AS48">
        <v>4.8699468480000005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27.79381296819848</v>
      </c>
      <c r="BB48">
        <f t="shared" si="0"/>
        <v>811.89840392125461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2.9477142857142864</v>
      </c>
      <c r="L49">
        <v>460.92744550095847</v>
      </c>
      <c r="M49">
        <v>14.10611510791367</v>
      </c>
      <c r="N49">
        <v>36.24113475177306</v>
      </c>
      <c r="O49">
        <v>0</v>
      </c>
      <c r="P49">
        <v>42.741313191299831</v>
      </c>
      <c r="Q49">
        <v>6.8549183166522871</v>
      </c>
      <c r="R49">
        <v>13.454738314027152</v>
      </c>
      <c r="S49">
        <v>8.2846884516129027</v>
      </c>
      <c r="T49">
        <v>0</v>
      </c>
      <c r="U49">
        <v>52.98425241061269</v>
      </c>
      <c r="V49">
        <v>6.3616916387959872</v>
      </c>
      <c r="W49">
        <v>10.684629902912622</v>
      </c>
      <c r="X49">
        <v>45.258041275795428</v>
      </c>
      <c r="Y49">
        <v>0</v>
      </c>
      <c r="Z49">
        <v>4.0214116799999999</v>
      </c>
      <c r="AA49">
        <v>0</v>
      </c>
      <c r="AB49">
        <v>8.0811365440000014</v>
      </c>
      <c r="AC49">
        <v>5.9383226239999995</v>
      </c>
      <c r="AD49">
        <v>11.22633356</v>
      </c>
      <c r="AE49">
        <v>15.167135380800001</v>
      </c>
      <c r="AF49">
        <v>8.7724999999999991</v>
      </c>
      <c r="AG49">
        <v>12.025210079999999</v>
      </c>
      <c r="AH49">
        <v>28.705312479999996</v>
      </c>
      <c r="AI49">
        <v>4.2961203999999995</v>
      </c>
      <c r="AJ49">
        <v>0</v>
      </c>
      <c r="AK49">
        <v>7.7859999999999987</v>
      </c>
      <c r="AL49">
        <v>0</v>
      </c>
      <c r="AM49">
        <v>0</v>
      </c>
      <c r="AN49">
        <v>0.84172000000000002</v>
      </c>
      <c r="AO49">
        <v>7.2159359999999992</v>
      </c>
      <c r="AP49">
        <v>3.5370971999999994</v>
      </c>
      <c r="AQ49">
        <v>9.549019999999997</v>
      </c>
      <c r="AR49">
        <v>6.7741439999999988</v>
      </c>
      <c r="AS49">
        <v>4.8699468480000005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27.792548092891614</v>
      </c>
      <c r="BB49">
        <f t="shared" si="0"/>
        <v>811.86148185197669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2.9477142857142864</v>
      </c>
      <c r="L50">
        <v>460.92744550095847</v>
      </c>
      <c r="M50">
        <v>14.10611510791367</v>
      </c>
      <c r="N50">
        <v>36.24113475177306</v>
      </c>
      <c r="O50">
        <v>0</v>
      </c>
      <c r="P50">
        <v>42.741313191299831</v>
      </c>
      <c r="Q50">
        <v>6.8549183166522871</v>
      </c>
      <c r="R50">
        <v>13.454738314027152</v>
      </c>
      <c r="S50">
        <v>8.2846884516129027</v>
      </c>
      <c r="T50">
        <v>0</v>
      </c>
      <c r="U50">
        <v>52.98425241061269</v>
      </c>
      <c r="V50">
        <v>6.3616916387959872</v>
      </c>
      <c r="W50">
        <v>10.684629902912622</v>
      </c>
      <c r="X50">
        <v>45.258041275795428</v>
      </c>
      <c r="Y50">
        <v>0</v>
      </c>
      <c r="Z50">
        <v>4.0214116799999999</v>
      </c>
      <c r="AA50">
        <v>0</v>
      </c>
      <c r="AB50">
        <v>8.0811365440000014</v>
      </c>
      <c r="AC50">
        <v>5.9383226239999995</v>
      </c>
      <c r="AD50">
        <v>11.22633356</v>
      </c>
      <c r="AE50">
        <v>15.167135380800001</v>
      </c>
      <c r="AF50">
        <v>8.7724999999999991</v>
      </c>
      <c r="AG50">
        <v>12.025210079999999</v>
      </c>
      <c r="AH50">
        <v>28.705312479999996</v>
      </c>
      <c r="AI50">
        <v>4.2961203999999995</v>
      </c>
      <c r="AJ50">
        <v>0</v>
      </c>
      <c r="AK50">
        <v>7.7859999999999987</v>
      </c>
      <c r="AL50">
        <v>0</v>
      </c>
      <c r="AM50">
        <v>0</v>
      </c>
      <c r="AN50">
        <v>0.84172000000000002</v>
      </c>
      <c r="AO50">
        <v>7.2159359999999992</v>
      </c>
      <c r="AP50">
        <v>3.5370971999999994</v>
      </c>
      <c r="AQ50">
        <v>9.549019999999997</v>
      </c>
      <c r="AR50">
        <v>6.7741439999999988</v>
      </c>
      <c r="AS50">
        <v>4.8699468480000005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27.792548092891614</v>
      </c>
      <c r="BB50">
        <f t="shared" si="0"/>
        <v>811.86148185197669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2.9477142857142864</v>
      </c>
      <c r="L51">
        <v>460.92744550095847</v>
      </c>
      <c r="M51">
        <v>14.10611510791367</v>
      </c>
      <c r="N51">
        <v>36.24113475177306</v>
      </c>
      <c r="O51">
        <v>0</v>
      </c>
      <c r="P51">
        <v>42.741313191299831</v>
      </c>
      <c r="Q51">
        <v>6.8549183166522871</v>
      </c>
      <c r="R51">
        <v>13.454738314027152</v>
      </c>
      <c r="S51">
        <v>8.2846884516129027</v>
      </c>
      <c r="T51">
        <v>0</v>
      </c>
      <c r="U51">
        <v>52.98425241061269</v>
      </c>
      <c r="V51">
        <v>6.3616916387959872</v>
      </c>
      <c r="W51">
        <v>10.684629902912622</v>
      </c>
      <c r="X51">
        <v>45.258041275795428</v>
      </c>
      <c r="Y51">
        <v>0</v>
      </c>
      <c r="Z51">
        <v>4.0214116799999999</v>
      </c>
      <c r="AA51">
        <v>0</v>
      </c>
      <c r="AB51">
        <v>12.121704815999999</v>
      </c>
      <c r="AC51">
        <v>8.9074839359999984</v>
      </c>
      <c r="AD51">
        <v>11.22633356</v>
      </c>
      <c r="AE51">
        <v>15.167135380800001</v>
      </c>
      <c r="AF51">
        <v>8.7724999999999991</v>
      </c>
      <c r="AG51">
        <v>12.025210079999999</v>
      </c>
      <c r="AH51">
        <v>28.705312479999996</v>
      </c>
      <c r="AI51">
        <v>4.2961203999999995</v>
      </c>
      <c r="AJ51">
        <v>0</v>
      </c>
      <c r="AK51">
        <v>7.7859999999999987</v>
      </c>
      <c r="AL51">
        <v>0</v>
      </c>
      <c r="AM51">
        <v>0</v>
      </c>
      <c r="AN51">
        <v>0.84172000000000002</v>
      </c>
      <c r="AO51">
        <v>7.2159359999999992</v>
      </c>
      <c r="AP51">
        <v>1.7685485999999997</v>
      </c>
      <c r="AQ51">
        <v>9.549019999999997</v>
      </c>
      <c r="AR51">
        <v>6.7741439999999988</v>
      </c>
      <c r="AS51">
        <v>4.9524883199999996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27.968763274891614</v>
      </c>
      <c r="BB51">
        <f t="shared" si="0"/>
        <v>817.00898912597677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2.9477142857142864</v>
      </c>
      <c r="L52">
        <v>460.92744550095847</v>
      </c>
      <c r="M52">
        <v>14.10611510791367</v>
      </c>
      <c r="N52">
        <v>36.24113475177306</v>
      </c>
      <c r="O52">
        <v>0</v>
      </c>
      <c r="P52">
        <v>42.741313191299831</v>
      </c>
      <c r="Q52">
        <v>6.8549183166522871</v>
      </c>
      <c r="R52">
        <v>13.454738314027152</v>
      </c>
      <c r="S52">
        <v>8.2846884516129027</v>
      </c>
      <c r="T52">
        <v>0</v>
      </c>
      <c r="U52">
        <v>52.98425241061269</v>
      </c>
      <c r="V52">
        <v>6.3616916387959872</v>
      </c>
      <c r="W52">
        <v>10.677319123102867</v>
      </c>
      <c r="X52">
        <v>45.258041275795428</v>
      </c>
      <c r="Y52">
        <v>0</v>
      </c>
      <c r="Z52">
        <v>4.0214116799999999</v>
      </c>
      <c r="AA52">
        <v>0</v>
      </c>
      <c r="AB52">
        <v>12.121704815999999</v>
      </c>
      <c r="AC52">
        <v>8.9074839359999984</v>
      </c>
      <c r="AD52">
        <v>11.22633356</v>
      </c>
      <c r="AE52">
        <v>15.167135380800001</v>
      </c>
      <c r="AF52">
        <v>8.7724999999999991</v>
      </c>
      <c r="AG52">
        <v>12.025210079999999</v>
      </c>
      <c r="AH52">
        <v>28.705312479999996</v>
      </c>
      <c r="AI52">
        <v>4.2961203999999995</v>
      </c>
      <c r="AJ52">
        <v>0</v>
      </c>
      <c r="AK52">
        <v>7.7859999999999987</v>
      </c>
      <c r="AL52">
        <v>0</v>
      </c>
      <c r="AM52">
        <v>0</v>
      </c>
      <c r="AN52">
        <v>0.84172000000000002</v>
      </c>
      <c r="AO52">
        <v>7.2159359999999992</v>
      </c>
      <c r="AP52">
        <v>1.7685485999999997</v>
      </c>
      <c r="AQ52">
        <v>9.549019999999997</v>
      </c>
      <c r="AR52">
        <v>6.7741439999999988</v>
      </c>
      <c r="AS52">
        <v>6.1906104000000006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28.009503325638004</v>
      </c>
      <c r="BB52">
        <f t="shared" si="0"/>
        <v>818.19906037542057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2.9477142857142864</v>
      </c>
      <c r="L53">
        <v>460.92744550095847</v>
      </c>
      <c r="M53">
        <v>14.10611510791367</v>
      </c>
      <c r="N53">
        <v>36.24113475177306</v>
      </c>
      <c r="O53">
        <v>0</v>
      </c>
      <c r="P53">
        <v>42.741313191299831</v>
      </c>
      <c r="Q53">
        <v>6.8549183166522871</v>
      </c>
      <c r="R53">
        <v>13.454738314027152</v>
      </c>
      <c r="S53">
        <v>8.2846884516129027</v>
      </c>
      <c r="T53">
        <v>0</v>
      </c>
      <c r="U53">
        <v>52.98425241061269</v>
      </c>
      <c r="V53">
        <v>6.3616916387959872</v>
      </c>
      <c r="W53">
        <v>10.683171660305343</v>
      </c>
      <c r="X53">
        <v>45.258041275795428</v>
      </c>
      <c r="Y53">
        <v>0</v>
      </c>
      <c r="Z53">
        <v>4.0214116799999999</v>
      </c>
      <c r="AA53">
        <v>0</v>
      </c>
      <c r="AB53">
        <v>12.121704815999999</v>
      </c>
      <c r="AC53">
        <v>8.9074839359999984</v>
      </c>
      <c r="AD53">
        <v>11.22633356</v>
      </c>
      <c r="AE53">
        <v>15.167135380800001</v>
      </c>
      <c r="AF53">
        <v>8.7724999999999991</v>
      </c>
      <c r="AG53">
        <v>12.025210079999999</v>
      </c>
      <c r="AH53">
        <v>28.705312479999996</v>
      </c>
      <c r="AI53">
        <v>0</v>
      </c>
      <c r="AJ53">
        <v>0</v>
      </c>
      <c r="AK53">
        <v>7.7859999999999987</v>
      </c>
      <c r="AL53">
        <v>0</v>
      </c>
      <c r="AM53">
        <v>0</v>
      </c>
      <c r="AN53">
        <v>0.86085</v>
      </c>
      <c r="AO53">
        <v>7.2159359999999992</v>
      </c>
      <c r="AP53">
        <v>1.1397313200000001</v>
      </c>
      <c r="AQ53">
        <v>9.549019999999997</v>
      </c>
      <c r="AR53">
        <v>4.7419008000000007</v>
      </c>
      <c r="AS53">
        <v>4.9524883199999996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27.739065394819313</v>
      </c>
      <c r="BB53">
        <f t="shared" si="0"/>
        <v>810.29917788344176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2.9477142857142864</v>
      </c>
      <c r="L54">
        <v>460.92744550095847</v>
      </c>
      <c r="M54">
        <v>14.10611510791367</v>
      </c>
      <c r="N54">
        <v>36.24113475177306</v>
      </c>
      <c r="O54">
        <v>0</v>
      </c>
      <c r="P54">
        <v>42.741313191299831</v>
      </c>
      <c r="Q54">
        <v>6.8549183166522871</v>
      </c>
      <c r="R54">
        <v>13.454738314027152</v>
      </c>
      <c r="S54">
        <v>8.2846884516129027</v>
      </c>
      <c r="T54">
        <v>0</v>
      </c>
      <c r="U54">
        <v>52.98425241061269</v>
      </c>
      <c r="V54">
        <v>6.3616916387959872</v>
      </c>
      <c r="W54">
        <v>10.683171660305343</v>
      </c>
      <c r="X54">
        <v>45.258041275795428</v>
      </c>
      <c r="Y54">
        <v>0</v>
      </c>
      <c r="Z54">
        <v>4.0214116799999999</v>
      </c>
      <c r="AA54">
        <v>0</v>
      </c>
      <c r="AB54">
        <v>12.121704815999999</v>
      </c>
      <c r="AC54">
        <v>8.9074839359999984</v>
      </c>
      <c r="AD54">
        <v>11.22633356</v>
      </c>
      <c r="AE54">
        <v>15.167135380800001</v>
      </c>
      <c r="AF54">
        <v>8.7724999999999991</v>
      </c>
      <c r="AG54">
        <v>12.025210079999999</v>
      </c>
      <c r="AH54">
        <v>24.05667888</v>
      </c>
      <c r="AI54">
        <v>0</v>
      </c>
      <c r="AJ54">
        <v>0</v>
      </c>
      <c r="AK54">
        <v>7.7859999999999987</v>
      </c>
      <c r="AL54">
        <v>0</v>
      </c>
      <c r="AM54">
        <v>0</v>
      </c>
      <c r="AN54">
        <v>0.86085</v>
      </c>
      <c r="AO54">
        <v>7.2159359999999992</v>
      </c>
      <c r="AP54">
        <v>2.9082799199999996</v>
      </c>
      <c r="AQ54">
        <v>9.549019999999997</v>
      </c>
      <c r="AR54">
        <v>4.7419008000000007</v>
      </c>
      <c r="AS54">
        <v>4.9524883199999996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27.643734658019319</v>
      </c>
      <c r="BB54">
        <f t="shared" si="0"/>
        <v>807.51442362024204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3.051086138644366</v>
      </c>
      <c r="L55">
        <v>440.00031579362889</v>
      </c>
      <c r="M55">
        <v>14.10611510791367</v>
      </c>
      <c r="N55">
        <v>36.24113475177306</v>
      </c>
      <c r="O55">
        <v>0</v>
      </c>
      <c r="P55">
        <v>42.741313191299831</v>
      </c>
      <c r="Q55">
        <v>6.8549183166522871</v>
      </c>
      <c r="R55">
        <v>13.454738314027152</v>
      </c>
      <c r="S55">
        <v>8.2846884516129027</v>
      </c>
      <c r="T55">
        <v>0</v>
      </c>
      <c r="U55">
        <v>52.98425241061269</v>
      </c>
      <c r="V55">
        <v>6.3616916387959872</v>
      </c>
      <c r="W55">
        <v>10.683171660305343</v>
      </c>
      <c r="X55">
        <v>45.258041275795428</v>
      </c>
      <c r="Y55">
        <v>0</v>
      </c>
      <c r="Z55">
        <v>4.0214116799999999</v>
      </c>
      <c r="AA55">
        <v>0</v>
      </c>
      <c r="AB55">
        <v>12.121704815999999</v>
      </c>
      <c r="AC55">
        <v>8.9074839359999984</v>
      </c>
      <c r="AD55">
        <v>11.22633356</v>
      </c>
      <c r="AE55">
        <v>15.167135380800001</v>
      </c>
      <c r="AF55">
        <v>8.7724999999999991</v>
      </c>
      <c r="AG55">
        <v>12.025210079999999</v>
      </c>
      <c r="AH55">
        <v>21.528984359999999</v>
      </c>
      <c r="AI55">
        <v>0</v>
      </c>
      <c r="AJ55">
        <v>0</v>
      </c>
      <c r="AK55">
        <v>7.7859999999999987</v>
      </c>
      <c r="AL55">
        <v>0</v>
      </c>
      <c r="AM55">
        <v>0</v>
      </c>
      <c r="AN55">
        <v>0.86085</v>
      </c>
      <c r="AO55">
        <v>7.2159359999999992</v>
      </c>
      <c r="AP55">
        <v>2.9082799199999996</v>
      </c>
      <c r="AQ55">
        <v>9.549019999999997</v>
      </c>
      <c r="AR55">
        <v>4.7419008000000007</v>
      </c>
      <c r="AS55">
        <v>4.8699468480000005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26.868069213937876</v>
      </c>
      <c r="BB55">
        <f t="shared" si="0"/>
        <v>784.85609521792389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3.0511165155383395</v>
      </c>
      <c r="L56">
        <v>419.99999999999994</v>
      </c>
      <c r="M56">
        <v>14.10611510791367</v>
      </c>
      <c r="N56">
        <v>36.24113475177306</v>
      </c>
      <c r="O56">
        <v>0</v>
      </c>
      <c r="P56">
        <v>42.741313191299831</v>
      </c>
      <c r="Q56">
        <v>6.8549183166522871</v>
      </c>
      <c r="R56">
        <v>13.454738314027152</v>
      </c>
      <c r="S56">
        <v>8.2846884516129027</v>
      </c>
      <c r="T56">
        <v>0</v>
      </c>
      <c r="U56">
        <v>52.98425241061269</v>
      </c>
      <c r="V56">
        <v>6.36</v>
      </c>
      <c r="W56">
        <v>10.683171660305343</v>
      </c>
      <c r="X56">
        <v>45.258041074137715</v>
      </c>
      <c r="Y56">
        <v>0</v>
      </c>
      <c r="Z56">
        <v>4.0214116799999999</v>
      </c>
      <c r="AA56">
        <v>0</v>
      </c>
      <c r="AB56">
        <v>12.121704815999999</v>
      </c>
      <c r="AC56">
        <v>8.9074839359999984</v>
      </c>
      <c r="AD56">
        <v>11.22633356</v>
      </c>
      <c r="AE56">
        <v>15.167135380800001</v>
      </c>
      <c r="AF56">
        <v>8.7724999999999991</v>
      </c>
      <c r="AG56">
        <v>12.025210079999999</v>
      </c>
      <c r="AH56">
        <v>21.528984359999999</v>
      </c>
      <c r="AI56">
        <v>0</v>
      </c>
      <c r="AJ56">
        <v>0</v>
      </c>
      <c r="AK56">
        <v>7.7859999999999987</v>
      </c>
      <c r="AL56">
        <v>0</v>
      </c>
      <c r="AM56">
        <v>0</v>
      </c>
      <c r="AN56">
        <v>0.86085</v>
      </c>
      <c r="AO56">
        <v>7.2159359999999992</v>
      </c>
      <c r="AP56">
        <v>2.9082799199999996</v>
      </c>
      <c r="AQ56">
        <v>9.549019999999997</v>
      </c>
      <c r="AR56">
        <v>4.7419008000000007</v>
      </c>
      <c r="AS56">
        <v>4.8699468480000005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26.206003694962813</v>
      </c>
      <c r="BB56">
        <f t="shared" si="0"/>
        <v>765.51618347971043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3.051086138644366</v>
      </c>
      <c r="L57">
        <v>460.92744550095847</v>
      </c>
      <c r="M57">
        <v>14.10611510791367</v>
      </c>
      <c r="N57">
        <v>36.24113475177306</v>
      </c>
      <c r="O57">
        <v>0</v>
      </c>
      <c r="P57">
        <v>42.741313191299831</v>
      </c>
      <c r="Q57">
        <v>6.9246940576579243</v>
      </c>
      <c r="R57">
        <v>13.455134540802213</v>
      </c>
      <c r="S57">
        <v>8.3770265902366852</v>
      </c>
      <c r="T57">
        <v>0</v>
      </c>
      <c r="U57">
        <v>52.98425241061269</v>
      </c>
      <c r="V57">
        <v>6.36</v>
      </c>
      <c r="W57">
        <v>10.676334491315137</v>
      </c>
      <c r="X57">
        <v>45.25804104725529</v>
      </c>
      <c r="Y57">
        <v>0</v>
      </c>
      <c r="Z57">
        <v>4.0214116799999999</v>
      </c>
      <c r="AA57">
        <v>0</v>
      </c>
      <c r="AB57">
        <v>12.121704815999999</v>
      </c>
      <c r="AC57">
        <v>8.9074839359999984</v>
      </c>
      <c r="AD57">
        <v>11.22633356</v>
      </c>
      <c r="AE57">
        <v>15.167135380800001</v>
      </c>
      <c r="AF57">
        <v>8.7724999999999991</v>
      </c>
      <c r="AG57">
        <v>12.025210079999999</v>
      </c>
      <c r="AH57">
        <v>21.528984359999999</v>
      </c>
      <c r="AI57">
        <v>0.97639100000000001</v>
      </c>
      <c r="AJ57">
        <v>0</v>
      </c>
      <c r="AK57">
        <v>7.7859999999999987</v>
      </c>
      <c r="AL57">
        <v>0</v>
      </c>
      <c r="AM57">
        <v>0</v>
      </c>
      <c r="AN57">
        <v>0.86085</v>
      </c>
      <c r="AO57">
        <v>7.9375296000000004</v>
      </c>
      <c r="AP57">
        <v>2.9082799199999996</v>
      </c>
      <c r="AQ57">
        <v>14.323529999999996</v>
      </c>
      <c r="AR57">
        <v>16.257945599999999</v>
      </c>
      <c r="AS57">
        <v>4.8699468480000005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28.161274392132725</v>
      </c>
      <c r="BB57">
        <f t="shared" si="0"/>
        <v>822.63254021713692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3.0511165155383395</v>
      </c>
      <c r="L58">
        <v>460.92744550095847</v>
      </c>
      <c r="M58">
        <v>14.10611510791367</v>
      </c>
      <c r="N58">
        <v>36.24113475177306</v>
      </c>
      <c r="O58">
        <v>0</v>
      </c>
      <c r="P58">
        <v>42.741313191299831</v>
      </c>
      <c r="Q58">
        <v>6.8595770500431419</v>
      </c>
      <c r="R58">
        <v>13.452664811854513</v>
      </c>
      <c r="S58">
        <v>8.3071648125894129</v>
      </c>
      <c r="T58">
        <v>0</v>
      </c>
      <c r="U58">
        <v>52.98425241061269</v>
      </c>
      <c r="V58">
        <v>6.36</v>
      </c>
      <c r="W58">
        <v>10.683171660305343</v>
      </c>
      <c r="X58">
        <v>45.258041073109652</v>
      </c>
      <c r="Y58">
        <v>0</v>
      </c>
      <c r="Z58">
        <v>4.0214116799999999</v>
      </c>
      <c r="AA58">
        <v>0</v>
      </c>
      <c r="AB58">
        <v>12.121704815999999</v>
      </c>
      <c r="AC58">
        <v>8.9074839359999984</v>
      </c>
      <c r="AD58">
        <v>11.22633356</v>
      </c>
      <c r="AE58">
        <v>15.167135380800001</v>
      </c>
      <c r="AF58">
        <v>8.7724999999999991</v>
      </c>
      <c r="AG58">
        <v>12.025210079999999</v>
      </c>
      <c r="AH58">
        <v>21.528984359999999</v>
      </c>
      <c r="AI58">
        <v>0.97639100000000001</v>
      </c>
      <c r="AJ58">
        <v>0</v>
      </c>
      <c r="AK58">
        <v>7.7859999999999987</v>
      </c>
      <c r="AL58">
        <v>0</v>
      </c>
      <c r="AM58">
        <v>0</v>
      </c>
      <c r="AN58">
        <v>0.86085</v>
      </c>
      <c r="AO58">
        <v>7.9375296000000004</v>
      </c>
      <c r="AP58">
        <v>2.9082799199999996</v>
      </c>
      <c r="AQ58">
        <v>14.323529999999996</v>
      </c>
      <c r="AR58">
        <v>16.257945599999999</v>
      </c>
      <c r="AS58">
        <v>4.8699468480000005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28.15695249260957</v>
      </c>
      <c r="BB58">
        <f t="shared" si="0"/>
        <v>822.50628117418887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3.051086138644366</v>
      </c>
      <c r="L59">
        <v>460.92744550095847</v>
      </c>
      <c r="M59">
        <v>14.10611510791367</v>
      </c>
      <c r="N59">
        <v>36.24113475177306</v>
      </c>
      <c r="O59">
        <v>0</v>
      </c>
      <c r="P59">
        <v>42.741313191299831</v>
      </c>
      <c r="Q59">
        <v>6.9246940325383788</v>
      </c>
      <c r="R59">
        <v>13.452664811854513</v>
      </c>
      <c r="S59">
        <v>8.3735912508934938</v>
      </c>
      <c r="T59">
        <v>0</v>
      </c>
      <c r="U59">
        <v>52.98425241061269</v>
      </c>
      <c r="V59">
        <v>6.5789201337792633</v>
      </c>
      <c r="W59">
        <v>11.045137786259543</v>
      </c>
      <c r="X59">
        <v>46.809390953896276</v>
      </c>
      <c r="Y59">
        <v>0</v>
      </c>
      <c r="Z59">
        <v>6.0321175199999999</v>
      </c>
      <c r="AA59">
        <v>0</v>
      </c>
      <c r="AB59">
        <v>12.121704815999999</v>
      </c>
      <c r="AC59">
        <v>8.9074839359999984</v>
      </c>
      <c r="AD59">
        <v>11.22633356</v>
      </c>
      <c r="AE59">
        <v>15.167135380800001</v>
      </c>
      <c r="AF59">
        <v>8.7724999999999991</v>
      </c>
      <c r="AG59">
        <v>12.025210079999999</v>
      </c>
      <c r="AH59">
        <v>21.528984359999999</v>
      </c>
      <c r="AI59">
        <v>4.2961203999999995</v>
      </c>
      <c r="AJ59">
        <v>0</v>
      </c>
      <c r="AK59">
        <v>7.7859999999999987</v>
      </c>
      <c r="AL59">
        <v>0</v>
      </c>
      <c r="AM59">
        <v>0</v>
      </c>
      <c r="AN59">
        <v>0.86085</v>
      </c>
      <c r="AO59">
        <v>7.9375296000000004</v>
      </c>
      <c r="AP59">
        <v>2.9082799199999996</v>
      </c>
      <c r="AQ59">
        <v>14.323529999999996</v>
      </c>
      <c r="AR59">
        <v>4.7419008000000007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27.97522850287492</v>
      </c>
      <c r="BB59">
        <f t="shared" si="0"/>
        <v>817.19785682034865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3.0511165155383395</v>
      </c>
      <c r="L60">
        <v>460.92744550095847</v>
      </c>
      <c r="M60">
        <v>14.10611510791367</v>
      </c>
      <c r="N60">
        <v>36.24113475177306</v>
      </c>
      <c r="O60">
        <v>0</v>
      </c>
      <c r="P60">
        <v>42.741313191299831</v>
      </c>
      <c r="Q60">
        <v>6.9246940325383788</v>
      </c>
      <c r="R60">
        <v>13.452664811854513</v>
      </c>
      <c r="S60">
        <v>8.3735912508934938</v>
      </c>
      <c r="T60">
        <v>0</v>
      </c>
      <c r="U60">
        <v>52.98425241061269</v>
      </c>
      <c r="V60">
        <v>6.36</v>
      </c>
      <c r="W60">
        <v>11.045137786259543</v>
      </c>
      <c r="X60">
        <v>46.80753888493053</v>
      </c>
      <c r="Y60">
        <v>0</v>
      </c>
      <c r="Z60">
        <v>6.0321175199999999</v>
      </c>
      <c r="AA60">
        <v>0</v>
      </c>
      <c r="AB60">
        <v>12.121704815999999</v>
      </c>
      <c r="AC60">
        <v>8.9074839359999984</v>
      </c>
      <c r="AD60">
        <v>11.22633356</v>
      </c>
      <c r="AE60">
        <v>15.167135380800001</v>
      </c>
      <c r="AF60">
        <v>8.7724999999999991</v>
      </c>
      <c r="AG60">
        <v>12.025210079999999</v>
      </c>
      <c r="AH60">
        <v>21.528984359999999</v>
      </c>
      <c r="AI60">
        <v>4.2961203999999995</v>
      </c>
      <c r="AJ60">
        <v>0</v>
      </c>
      <c r="AK60">
        <v>7.7859999999999987</v>
      </c>
      <c r="AL60">
        <v>0</v>
      </c>
      <c r="AM60">
        <v>0</v>
      </c>
      <c r="AN60">
        <v>0.86085</v>
      </c>
      <c r="AO60">
        <v>7.9375296000000004</v>
      </c>
      <c r="AP60">
        <v>2.9082799199999996</v>
      </c>
      <c r="AQ60">
        <v>14.323529999999996</v>
      </c>
      <c r="AR60">
        <v>4.7419008000000007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27.967921877339059</v>
      </c>
      <c r="BB60">
        <f t="shared" si="0"/>
        <v>816.98442162003334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3.0509752199155531</v>
      </c>
      <c r="L61">
        <v>460.92744550095847</v>
      </c>
      <c r="M61">
        <v>14.10611510791367</v>
      </c>
      <c r="N61">
        <v>36.24113475177306</v>
      </c>
      <c r="O61">
        <v>0</v>
      </c>
      <c r="P61">
        <v>42.741313191299831</v>
      </c>
      <c r="Q61">
        <v>6.9246938516645136</v>
      </c>
      <c r="R61">
        <v>13.455372816683207</v>
      </c>
      <c r="S61">
        <v>8.373271093294461</v>
      </c>
      <c r="T61">
        <v>0</v>
      </c>
      <c r="U61">
        <v>52.98425241061269</v>
      </c>
      <c r="V61">
        <v>6.36</v>
      </c>
      <c r="W61">
        <v>10.676334491315137</v>
      </c>
      <c r="X61">
        <v>45.254507372895205</v>
      </c>
      <c r="Y61">
        <v>0</v>
      </c>
      <c r="Z61">
        <v>6.0321175199999999</v>
      </c>
      <c r="AA61">
        <v>0</v>
      </c>
      <c r="AB61">
        <v>12.121704815999999</v>
      </c>
      <c r="AC61">
        <v>8.9074839359999984</v>
      </c>
      <c r="AD61">
        <v>11.22633356</v>
      </c>
      <c r="AE61">
        <v>15.167135380800001</v>
      </c>
      <c r="AF61">
        <v>8.7724999999999991</v>
      </c>
      <c r="AG61">
        <v>12.025210079999999</v>
      </c>
      <c r="AH61">
        <v>21.528984359999999</v>
      </c>
      <c r="AI61">
        <v>4.2961203999999995</v>
      </c>
      <c r="AJ61">
        <v>0</v>
      </c>
      <c r="AK61">
        <v>7.7859999999999987</v>
      </c>
      <c r="AL61">
        <v>0</v>
      </c>
      <c r="AM61">
        <v>0</v>
      </c>
      <c r="AN61">
        <v>0.86085</v>
      </c>
      <c r="AO61">
        <v>8.9297208000000001</v>
      </c>
      <c r="AP61">
        <v>2.9082799199999996</v>
      </c>
      <c r="AQ61">
        <v>14.323529999999996</v>
      </c>
      <c r="AR61">
        <v>4.7419008000000007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27.937224817567412</v>
      </c>
      <c r="BB61">
        <f t="shared" si="0"/>
        <v>816.08772144355851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3.0512768014253036</v>
      </c>
      <c r="L62">
        <v>460.92744550095847</v>
      </c>
      <c r="M62">
        <v>14.10611510791367</v>
      </c>
      <c r="N62">
        <v>36.24113475177306</v>
      </c>
      <c r="O62">
        <v>0</v>
      </c>
      <c r="P62">
        <v>42.741313191299831</v>
      </c>
      <c r="Q62">
        <v>6.9204810697026025</v>
      </c>
      <c r="R62">
        <v>13.455372816683207</v>
      </c>
      <c r="S62">
        <v>8.373271093294461</v>
      </c>
      <c r="T62">
        <v>0</v>
      </c>
      <c r="U62">
        <v>52.98425241061269</v>
      </c>
      <c r="V62">
        <v>6.36</v>
      </c>
      <c r="W62">
        <v>10.676334491315137</v>
      </c>
      <c r="X62">
        <v>45.254507372895205</v>
      </c>
      <c r="Y62">
        <v>0</v>
      </c>
      <c r="Z62">
        <v>6.0321175199999999</v>
      </c>
      <c r="AA62">
        <v>0</v>
      </c>
      <c r="AB62">
        <v>12.121704815999999</v>
      </c>
      <c r="AC62">
        <v>8.9074839359999984</v>
      </c>
      <c r="AD62">
        <v>11.22633356</v>
      </c>
      <c r="AE62">
        <v>15.167135380800001</v>
      </c>
      <c r="AF62">
        <v>8.7724999999999991</v>
      </c>
      <c r="AG62">
        <v>12.025210079999999</v>
      </c>
      <c r="AH62">
        <v>21.528984359999999</v>
      </c>
      <c r="AI62">
        <v>4.2961203999999995</v>
      </c>
      <c r="AJ62">
        <v>0</v>
      </c>
      <c r="AK62">
        <v>7.7859999999999987</v>
      </c>
      <c r="AL62">
        <v>0</v>
      </c>
      <c r="AM62">
        <v>0</v>
      </c>
      <c r="AN62">
        <v>0.86085</v>
      </c>
      <c r="AO62">
        <v>8.9297208000000001</v>
      </c>
      <c r="AP62">
        <v>2.9082799199999996</v>
      </c>
      <c r="AQ62">
        <v>14.323529999999996</v>
      </c>
      <c r="AR62">
        <v>4.7419008000000007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27.937095403878708</v>
      </c>
      <c r="BB62">
        <f t="shared" si="0"/>
        <v>816.083939656795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3.0509752199155531</v>
      </c>
      <c r="L63">
        <v>460.92744550095847</v>
      </c>
      <c r="M63">
        <v>14.10611510791367</v>
      </c>
      <c r="N63">
        <v>36.24113475177306</v>
      </c>
      <c r="O63">
        <v>0</v>
      </c>
      <c r="P63">
        <v>42.741313191299831</v>
      </c>
      <c r="Q63">
        <v>6.9204810697026025</v>
      </c>
      <c r="R63">
        <v>13.455372888304984</v>
      </c>
      <c r="S63">
        <v>8.373271093294461</v>
      </c>
      <c r="T63">
        <v>0</v>
      </c>
      <c r="U63">
        <v>52.98425241061269</v>
      </c>
      <c r="V63">
        <v>6.36</v>
      </c>
      <c r="W63">
        <v>10.676334491315137</v>
      </c>
      <c r="X63">
        <v>45.254507372895205</v>
      </c>
      <c r="Y63">
        <v>0</v>
      </c>
      <c r="Z63">
        <v>6.0321175199999999</v>
      </c>
      <c r="AA63">
        <v>0</v>
      </c>
      <c r="AB63">
        <v>12.121704815999999</v>
      </c>
      <c r="AC63">
        <v>8.9074839359999984</v>
      </c>
      <c r="AD63">
        <v>11.22633356</v>
      </c>
      <c r="AE63">
        <v>15.167135380800001</v>
      </c>
      <c r="AF63">
        <v>8.7724999999999991</v>
      </c>
      <c r="AG63">
        <v>12.025210079999999</v>
      </c>
      <c r="AH63">
        <v>28.705312479999996</v>
      </c>
      <c r="AI63">
        <v>4.2961203999999995</v>
      </c>
      <c r="AJ63">
        <v>0</v>
      </c>
      <c r="AK63">
        <v>7.7859999999999987</v>
      </c>
      <c r="AL63">
        <v>0</v>
      </c>
      <c r="AM63">
        <v>0</v>
      </c>
      <c r="AN63">
        <v>0.86085</v>
      </c>
      <c r="AO63">
        <v>8.9297208000000001</v>
      </c>
      <c r="AP63">
        <v>2.9082799199999996</v>
      </c>
      <c r="AQ63">
        <v>19.098039999999994</v>
      </c>
      <c r="AR63">
        <v>6.7741439999999988</v>
      </c>
      <c r="AS63">
        <v>4.1270736000000001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28.427246548132089</v>
      </c>
      <c r="BB63">
        <f t="shared" si="0"/>
        <v>830.40198304265357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3.0512768014253036</v>
      </c>
      <c r="L64">
        <v>460.92744550095847</v>
      </c>
      <c r="M64">
        <v>14.10611510791367</v>
      </c>
      <c r="N64">
        <v>36.24113475177306</v>
      </c>
      <c r="O64">
        <v>0</v>
      </c>
      <c r="P64">
        <v>42.741313191299831</v>
      </c>
      <c r="Q64">
        <v>6.9204810697026025</v>
      </c>
      <c r="R64">
        <v>13.455372888304984</v>
      </c>
      <c r="S64">
        <v>8.373271093294461</v>
      </c>
      <c r="T64">
        <v>0</v>
      </c>
      <c r="U64">
        <v>52.98425241061269</v>
      </c>
      <c r="V64">
        <v>6.36</v>
      </c>
      <c r="W64">
        <v>10.676334491315137</v>
      </c>
      <c r="X64">
        <v>45.254507372895205</v>
      </c>
      <c r="Y64">
        <v>0</v>
      </c>
      <c r="Z64">
        <v>6.0321175199999999</v>
      </c>
      <c r="AA64">
        <v>0</v>
      </c>
      <c r="AB64">
        <v>12.121704815999999</v>
      </c>
      <c r="AC64">
        <v>8.9074839359999984</v>
      </c>
      <c r="AD64">
        <v>11.22633356</v>
      </c>
      <c r="AE64">
        <v>15.167135380800001</v>
      </c>
      <c r="AF64">
        <v>8.7724999999999991</v>
      </c>
      <c r="AG64">
        <v>12.025210079999999</v>
      </c>
      <c r="AH64">
        <v>34.864752000000003</v>
      </c>
      <c r="AI64">
        <v>4.2961203999999995</v>
      </c>
      <c r="AJ64">
        <v>0</v>
      </c>
      <c r="AK64">
        <v>7.7859999999999987</v>
      </c>
      <c r="AL64">
        <v>0</v>
      </c>
      <c r="AM64">
        <v>0</v>
      </c>
      <c r="AN64">
        <v>0.86085</v>
      </c>
      <c r="AO64">
        <v>8.9297208000000001</v>
      </c>
      <c r="AP64">
        <v>2.9082799199999996</v>
      </c>
      <c r="AQ64">
        <v>19.098039999999994</v>
      </c>
      <c r="AR64">
        <v>6.7741439999999988</v>
      </c>
      <c r="AS64">
        <v>4.1270736000000001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28.631134029017936</v>
      </c>
      <c r="BB64">
        <f t="shared" si="0"/>
        <v>836.35783666327745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3.0509752199155531</v>
      </c>
      <c r="L65">
        <v>344.50026549526939</v>
      </c>
      <c r="M65">
        <v>14.106521918294851</v>
      </c>
      <c r="N65">
        <v>36.240621081664472</v>
      </c>
      <c r="O65">
        <v>0</v>
      </c>
      <c r="P65">
        <v>39.507704993097917</v>
      </c>
      <c r="Q65">
        <v>6.9204810697026025</v>
      </c>
      <c r="R65">
        <v>13.455372888304984</v>
      </c>
      <c r="S65">
        <v>8.373271093294461</v>
      </c>
      <c r="T65">
        <v>0</v>
      </c>
      <c r="U65">
        <v>53.530942714044393</v>
      </c>
      <c r="V65">
        <v>6.36</v>
      </c>
      <c r="W65">
        <v>10.676334491315137</v>
      </c>
      <c r="X65">
        <v>45.254507372895205</v>
      </c>
      <c r="Y65">
        <v>0</v>
      </c>
      <c r="Z65">
        <v>6.0321175199999999</v>
      </c>
      <c r="AA65">
        <v>0</v>
      </c>
      <c r="AB65">
        <v>12.121704815999999</v>
      </c>
      <c r="AC65">
        <v>8.9074839359999984</v>
      </c>
      <c r="AD65">
        <v>11.22633356</v>
      </c>
      <c r="AE65">
        <v>15.167135380800001</v>
      </c>
      <c r="AF65">
        <v>8.7724999999999991</v>
      </c>
      <c r="AG65">
        <v>12.025210079999999</v>
      </c>
      <c r="AH65">
        <v>35.852586639999998</v>
      </c>
      <c r="AI65">
        <v>4.2961203999999995</v>
      </c>
      <c r="AJ65">
        <v>0</v>
      </c>
      <c r="AK65">
        <v>7.7859999999999987</v>
      </c>
      <c r="AL65">
        <v>0</v>
      </c>
      <c r="AM65">
        <v>0</v>
      </c>
      <c r="AN65">
        <v>0.86085</v>
      </c>
      <c r="AO65">
        <v>8.9297208000000001</v>
      </c>
      <c r="AP65">
        <v>2.9082799199999996</v>
      </c>
      <c r="AQ65">
        <v>19.098039999999994</v>
      </c>
      <c r="AR65">
        <v>16.257945599999999</v>
      </c>
      <c r="AS65">
        <v>9.9875181120000018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25.229035537959632</v>
      </c>
      <c r="BB65">
        <f t="shared" si="0"/>
        <v>736.97750956463926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3.0512768014253036</v>
      </c>
      <c r="L66">
        <v>340.74942779225211</v>
      </c>
      <c r="M66">
        <v>14.106521918294851</v>
      </c>
      <c r="N66">
        <v>36.240621081664472</v>
      </c>
      <c r="O66">
        <v>0</v>
      </c>
      <c r="P66">
        <v>39.507704993097917</v>
      </c>
      <c r="Q66">
        <v>6.9204810697026025</v>
      </c>
      <c r="R66">
        <v>13.455372888304984</v>
      </c>
      <c r="S66">
        <v>8.373271093294461</v>
      </c>
      <c r="T66">
        <v>0</v>
      </c>
      <c r="U66">
        <v>53.530942714044393</v>
      </c>
      <c r="V66">
        <v>6.36</v>
      </c>
      <c r="W66">
        <v>10.676334491315137</v>
      </c>
      <c r="X66">
        <v>45.254507372895205</v>
      </c>
      <c r="Y66">
        <v>0</v>
      </c>
      <c r="Z66">
        <v>6.0321175199999999</v>
      </c>
      <c r="AA66">
        <v>0</v>
      </c>
      <c r="AB66">
        <v>12.121704815999999</v>
      </c>
      <c r="AC66">
        <v>8.9074839359999984</v>
      </c>
      <c r="AD66">
        <v>11.22633356</v>
      </c>
      <c r="AE66">
        <v>15.167135380800001</v>
      </c>
      <c r="AF66">
        <v>8.7724999999999991</v>
      </c>
      <c r="AG66">
        <v>12.025210079999999</v>
      </c>
      <c r="AH66">
        <v>35.881640599999997</v>
      </c>
      <c r="AI66">
        <v>4.2961203999999995</v>
      </c>
      <c r="AJ66">
        <v>0</v>
      </c>
      <c r="AK66">
        <v>7.7859999999999987</v>
      </c>
      <c r="AL66">
        <v>0</v>
      </c>
      <c r="AM66">
        <v>0</v>
      </c>
      <c r="AN66">
        <v>0.86085</v>
      </c>
      <c r="AO66">
        <v>8.9297208000000001</v>
      </c>
      <c r="AP66">
        <v>2.9082799199999996</v>
      </c>
      <c r="AQ66">
        <v>19.098039999999994</v>
      </c>
      <c r="AR66">
        <v>16.257945599999999</v>
      </c>
      <c r="AS66">
        <v>9.9875181120000018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25.105854611675653</v>
      </c>
      <c r="BB66">
        <f t="shared" si="0"/>
        <v>733.37920832941575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3.0508953811244273</v>
      </c>
      <c r="L67">
        <v>328.52051545616365</v>
      </c>
      <c r="M67">
        <v>14.106521918294851</v>
      </c>
      <c r="N67">
        <v>36.240621081664472</v>
      </c>
      <c r="O67">
        <v>0</v>
      </c>
      <c r="P67">
        <v>39.269831376647318</v>
      </c>
      <c r="Q67">
        <v>6.918031294883721</v>
      </c>
      <c r="R67">
        <v>13.455372888304984</v>
      </c>
      <c r="S67">
        <v>8.3772881315026826</v>
      </c>
      <c r="T67">
        <v>0</v>
      </c>
      <c r="U67">
        <v>53.530942714044393</v>
      </c>
      <c r="V67">
        <v>6.36</v>
      </c>
      <c r="W67">
        <v>10.676334491315137</v>
      </c>
      <c r="X67">
        <v>45.254507372895205</v>
      </c>
      <c r="Y67">
        <v>0</v>
      </c>
      <c r="Z67">
        <v>6.0321175199999999</v>
      </c>
      <c r="AA67">
        <v>0</v>
      </c>
      <c r="AB67">
        <v>12.121704815999999</v>
      </c>
      <c r="AC67">
        <v>8.9074839359999984</v>
      </c>
      <c r="AD67">
        <v>11.22633356</v>
      </c>
      <c r="AE67">
        <v>15.167135380800001</v>
      </c>
      <c r="AF67">
        <v>8.7724999999999991</v>
      </c>
      <c r="AG67">
        <v>12.025210079999999</v>
      </c>
      <c r="AH67">
        <v>35.881640599999997</v>
      </c>
      <c r="AI67">
        <v>4.2961203999999995</v>
      </c>
      <c r="AJ67">
        <v>0</v>
      </c>
      <c r="AK67">
        <v>7.7859999999999987</v>
      </c>
      <c r="AL67">
        <v>0</v>
      </c>
      <c r="AM67">
        <v>0</v>
      </c>
      <c r="AN67">
        <v>0.84172000000000002</v>
      </c>
      <c r="AO67">
        <v>8.9297208000000001</v>
      </c>
      <c r="AP67">
        <v>2.9082799199999996</v>
      </c>
      <c r="AQ67">
        <v>19.098039999999994</v>
      </c>
      <c r="AR67">
        <v>6.7741439999999988</v>
      </c>
      <c r="AS67">
        <v>9.9875181120000018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24.378696240607013</v>
      </c>
      <c r="BB67">
        <f t="shared" si="0"/>
        <v>712.13783499103374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3.0509210676830878</v>
      </c>
      <c r="L68">
        <v>325.10991354248301</v>
      </c>
      <c r="M68">
        <v>14.106521918294851</v>
      </c>
      <c r="N68">
        <v>36.240621081664472</v>
      </c>
      <c r="O68">
        <v>0</v>
      </c>
      <c r="P68">
        <v>39.269831376647318</v>
      </c>
      <c r="Q68">
        <v>6.918031294883721</v>
      </c>
      <c r="R68">
        <v>13.455372888304984</v>
      </c>
      <c r="S68">
        <v>8.3772881315026826</v>
      </c>
      <c r="T68">
        <v>0</v>
      </c>
      <c r="U68">
        <v>53.530942714044393</v>
      </c>
      <c r="V68">
        <v>6.36</v>
      </c>
      <c r="W68">
        <v>10.676334491315137</v>
      </c>
      <c r="X68">
        <v>45.254507372895205</v>
      </c>
      <c r="Y68">
        <v>0</v>
      </c>
      <c r="Z68">
        <v>6.0321175199999999</v>
      </c>
      <c r="AA68">
        <v>0</v>
      </c>
      <c r="AB68">
        <v>12.121704815999999</v>
      </c>
      <c r="AC68">
        <v>8.9074839359999984</v>
      </c>
      <c r="AD68">
        <v>11.22633356</v>
      </c>
      <c r="AE68">
        <v>15.167135380800001</v>
      </c>
      <c r="AF68">
        <v>8.7724999999999991</v>
      </c>
      <c r="AG68">
        <v>12.025210079999999</v>
      </c>
      <c r="AH68">
        <v>35.881640599999997</v>
      </c>
      <c r="AI68">
        <v>4.2961203999999995</v>
      </c>
      <c r="AJ68">
        <v>0</v>
      </c>
      <c r="AK68">
        <v>7.7859999999999987</v>
      </c>
      <c r="AL68">
        <v>0</v>
      </c>
      <c r="AM68">
        <v>0</v>
      </c>
      <c r="AN68">
        <v>0.84172000000000002</v>
      </c>
      <c r="AO68">
        <v>8.9297208000000001</v>
      </c>
      <c r="AP68">
        <v>2.9082799199999996</v>
      </c>
      <c r="AQ68">
        <v>19.098039999999994</v>
      </c>
      <c r="AR68">
        <v>6.7741439999999988</v>
      </c>
      <c r="AS68">
        <v>9.9875181120000018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24.265806183539432</v>
      </c>
      <c r="BB68">
        <f t="shared" ref="BB68:BB99" si="1">SUM(B68:AZ68)-BA68</f>
        <v>708.84014882097938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3.0509512205416813</v>
      </c>
      <c r="L69">
        <v>348.74032790019595</v>
      </c>
      <c r="M69">
        <v>14.106521918294851</v>
      </c>
      <c r="N69">
        <v>36.240621081664472</v>
      </c>
      <c r="O69">
        <v>0</v>
      </c>
      <c r="P69">
        <v>37.966435181680545</v>
      </c>
      <c r="Q69">
        <v>6.9204810697026025</v>
      </c>
      <c r="R69">
        <v>11.996669565217392</v>
      </c>
      <c r="S69">
        <v>8.3770265902366852</v>
      </c>
      <c r="T69">
        <v>0</v>
      </c>
      <c r="U69">
        <v>53.530942714044393</v>
      </c>
      <c r="V69">
        <v>6.36</v>
      </c>
      <c r="W69">
        <v>10.676334491315137</v>
      </c>
      <c r="X69">
        <v>45.254507372895205</v>
      </c>
      <c r="Y69">
        <v>0</v>
      </c>
      <c r="Z69">
        <v>6.0321175199999999</v>
      </c>
      <c r="AA69">
        <v>0</v>
      </c>
      <c r="AB69">
        <v>12.121704815999999</v>
      </c>
      <c r="AC69">
        <v>8.9074839359999984</v>
      </c>
      <c r="AD69">
        <v>11.22633356</v>
      </c>
      <c r="AE69">
        <v>15.167135380800001</v>
      </c>
      <c r="AF69">
        <v>8.7724999999999991</v>
      </c>
      <c r="AG69">
        <v>12.025210079999999</v>
      </c>
      <c r="AH69">
        <v>43.057968719999998</v>
      </c>
      <c r="AI69">
        <v>4.2961203999999995</v>
      </c>
      <c r="AJ69">
        <v>0</v>
      </c>
      <c r="AK69">
        <v>7.7859999999999987</v>
      </c>
      <c r="AL69">
        <v>0</v>
      </c>
      <c r="AM69">
        <v>0</v>
      </c>
      <c r="AN69">
        <v>0.84172000000000002</v>
      </c>
      <c r="AO69">
        <v>7.7571312000000008</v>
      </c>
      <c r="AP69">
        <v>2.9082799199999996</v>
      </c>
      <c r="AQ69">
        <v>19.098039999999994</v>
      </c>
      <c r="AR69">
        <v>6.7741439999999988</v>
      </c>
      <c r="AS69">
        <v>6.5207762880000004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25.040595673597139</v>
      </c>
      <c r="BB69">
        <f t="shared" si="1"/>
        <v>731.47288925299176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3.0511633172147006</v>
      </c>
      <c r="L70">
        <v>345.93979120059657</v>
      </c>
      <c r="M70">
        <v>14.10611510791367</v>
      </c>
      <c r="N70">
        <v>36.24113475177306</v>
      </c>
      <c r="O70">
        <v>0</v>
      </c>
      <c r="P70">
        <v>37.967927287923111</v>
      </c>
      <c r="Q70">
        <v>6.9204810697026025</v>
      </c>
      <c r="R70">
        <v>9.9376570242261124</v>
      </c>
      <c r="S70">
        <v>8.3770265902366852</v>
      </c>
      <c r="T70">
        <v>0</v>
      </c>
      <c r="U70">
        <v>53.530942714044393</v>
      </c>
      <c r="V70">
        <v>6.36</v>
      </c>
      <c r="W70">
        <v>10.676334491315137</v>
      </c>
      <c r="X70">
        <v>45.254507372895205</v>
      </c>
      <c r="Y70">
        <v>0</v>
      </c>
      <c r="Z70">
        <v>6.0321175199999999</v>
      </c>
      <c r="AA70">
        <v>0</v>
      </c>
      <c r="AB70">
        <v>12.121704815999999</v>
      </c>
      <c r="AC70">
        <v>8.9074839359999984</v>
      </c>
      <c r="AD70">
        <v>11.22633356</v>
      </c>
      <c r="AE70">
        <v>15.167135380800001</v>
      </c>
      <c r="AF70">
        <v>8.7724999999999991</v>
      </c>
      <c r="AG70">
        <v>12.025210079999999</v>
      </c>
      <c r="AH70">
        <v>43.057968719999998</v>
      </c>
      <c r="AI70">
        <v>4.2961203999999995</v>
      </c>
      <c r="AJ70">
        <v>0</v>
      </c>
      <c r="AK70">
        <v>7.7859999999999987</v>
      </c>
      <c r="AL70">
        <v>0</v>
      </c>
      <c r="AM70">
        <v>0</v>
      </c>
      <c r="AN70">
        <v>0.84172000000000002</v>
      </c>
      <c r="AO70">
        <v>7.7571312000000008</v>
      </c>
      <c r="AP70">
        <v>2.9082799199999996</v>
      </c>
      <c r="AQ70">
        <v>19.098039999999994</v>
      </c>
      <c r="AR70">
        <v>6.7741439999999988</v>
      </c>
      <c r="AS70">
        <v>6.5207762880000004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24.879804388946958</v>
      </c>
      <c r="BB70">
        <f t="shared" si="1"/>
        <v>726.77594235969423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3.0509512205416813</v>
      </c>
      <c r="L71">
        <v>449.99883792996593</v>
      </c>
      <c r="M71">
        <v>14.10611510791367</v>
      </c>
      <c r="N71">
        <v>36.24113475177306</v>
      </c>
      <c r="O71">
        <v>0</v>
      </c>
      <c r="P71">
        <v>37.967927287923111</v>
      </c>
      <c r="Q71">
        <v>6.9246938516645136</v>
      </c>
      <c r="R71">
        <v>9.9376570242261124</v>
      </c>
      <c r="S71">
        <v>8.373271093294461</v>
      </c>
      <c r="T71">
        <v>0</v>
      </c>
      <c r="U71">
        <v>53.530942714044393</v>
      </c>
      <c r="V71">
        <v>6.3608727758007122</v>
      </c>
      <c r="W71">
        <v>10.673187917329093</v>
      </c>
      <c r="X71">
        <v>45.258041371033691</v>
      </c>
      <c r="Y71">
        <v>0</v>
      </c>
      <c r="Z71">
        <v>6.0321175199999999</v>
      </c>
      <c r="AA71">
        <v>0</v>
      </c>
      <c r="AB71">
        <v>12.121704815999999</v>
      </c>
      <c r="AC71">
        <v>8.9074839359999984</v>
      </c>
      <c r="AD71">
        <v>11.22633356</v>
      </c>
      <c r="AE71">
        <v>15.167135380800001</v>
      </c>
      <c r="AF71">
        <v>8.7724999999999991</v>
      </c>
      <c r="AG71">
        <v>12.025210079999999</v>
      </c>
      <c r="AH71">
        <v>43.057968719999998</v>
      </c>
      <c r="AI71">
        <v>4.2961203999999995</v>
      </c>
      <c r="AJ71">
        <v>0</v>
      </c>
      <c r="AK71">
        <v>7.7859999999999987</v>
      </c>
      <c r="AL71">
        <v>0</v>
      </c>
      <c r="AM71">
        <v>0</v>
      </c>
      <c r="AN71">
        <v>0.84172000000000002</v>
      </c>
      <c r="AO71">
        <v>9.0199199999999973</v>
      </c>
      <c r="AP71">
        <v>2.9082799199999996</v>
      </c>
      <c r="AQ71">
        <v>19.098039999999994</v>
      </c>
      <c r="AR71">
        <v>6.7741439999999988</v>
      </c>
      <c r="AS71">
        <v>6.5207762880000004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28.366007920644499</v>
      </c>
      <c r="BB71">
        <f t="shared" si="1"/>
        <v>828.61307974566557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3.0511633172147006</v>
      </c>
      <c r="L72">
        <v>460.92744550095847</v>
      </c>
      <c r="M72">
        <v>14.10611510791367</v>
      </c>
      <c r="N72">
        <v>36.24113475177306</v>
      </c>
      <c r="O72">
        <v>0</v>
      </c>
      <c r="P72">
        <v>37.967927287923111</v>
      </c>
      <c r="Q72">
        <v>6.9246938516645136</v>
      </c>
      <c r="R72">
        <v>9.9376570242261124</v>
      </c>
      <c r="S72">
        <v>8.373271093294461</v>
      </c>
      <c r="T72">
        <v>0</v>
      </c>
      <c r="U72">
        <v>53.530942714044393</v>
      </c>
      <c r="V72">
        <v>6.3608727758007122</v>
      </c>
      <c r="W72">
        <v>10.673187917329093</v>
      </c>
      <c r="X72">
        <v>45.258041371033691</v>
      </c>
      <c r="Y72">
        <v>0</v>
      </c>
      <c r="Z72">
        <v>6.0321175199999999</v>
      </c>
      <c r="AA72">
        <v>4.2657471999999999</v>
      </c>
      <c r="AB72">
        <v>12.121704815999999</v>
      </c>
      <c r="AC72">
        <v>8.9074839359999984</v>
      </c>
      <c r="AD72">
        <v>11.22633356</v>
      </c>
      <c r="AE72">
        <v>15.167135380800001</v>
      </c>
      <c r="AF72">
        <v>8.7724999999999991</v>
      </c>
      <c r="AG72">
        <v>12.025210079999999</v>
      </c>
      <c r="AH72">
        <v>43.057968719999998</v>
      </c>
      <c r="AI72">
        <v>0.97639100000000001</v>
      </c>
      <c r="AJ72">
        <v>0</v>
      </c>
      <c r="AK72">
        <v>7.7859999999999987</v>
      </c>
      <c r="AL72">
        <v>0</v>
      </c>
      <c r="AM72">
        <v>0</v>
      </c>
      <c r="AN72">
        <v>0.84172000000000002</v>
      </c>
      <c r="AO72">
        <v>9.0199199999999973</v>
      </c>
      <c r="AP72">
        <v>2.9082799199999996</v>
      </c>
      <c r="AQ72">
        <v>19.098039999999994</v>
      </c>
      <c r="AR72">
        <v>6.7741439999999988</v>
      </c>
      <c r="AS72">
        <v>6.5207762880000004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28.759065273336489</v>
      </c>
      <c r="BB72">
        <f t="shared" si="1"/>
        <v>840.09485986063919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3.0508781069237516</v>
      </c>
      <c r="L73">
        <v>460.9279246648793</v>
      </c>
      <c r="M73">
        <v>14.10611510791367</v>
      </c>
      <c r="N73">
        <v>36.24113475177306</v>
      </c>
      <c r="O73">
        <v>0</v>
      </c>
      <c r="P73">
        <v>37.967927287923111</v>
      </c>
      <c r="Q73">
        <v>6.919297566579635</v>
      </c>
      <c r="R73">
        <v>9.9388708942394217</v>
      </c>
      <c r="S73">
        <v>8.3758865890909089</v>
      </c>
      <c r="T73">
        <v>0</v>
      </c>
      <c r="U73">
        <v>53.530942714044393</v>
      </c>
      <c r="V73">
        <v>6.3611111111111107</v>
      </c>
      <c r="W73">
        <v>10.673187917329093</v>
      </c>
      <c r="X73">
        <v>45.258041434057283</v>
      </c>
      <c r="Y73">
        <v>0</v>
      </c>
      <c r="Z73">
        <v>6.0321175199999999</v>
      </c>
      <c r="AA73">
        <v>8.6206872959999981</v>
      </c>
      <c r="AB73">
        <v>12.121704815999999</v>
      </c>
      <c r="AC73">
        <v>8.9074839359999984</v>
      </c>
      <c r="AD73">
        <v>11.22633356</v>
      </c>
      <c r="AE73">
        <v>15.167135380800001</v>
      </c>
      <c r="AF73">
        <v>8.7724999999999991</v>
      </c>
      <c r="AG73">
        <v>12.025210079999999</v>
      </c>
      <c r="AH73">
        <v>43.057968719999998</v>
      </c>
      <c r="AI73">
        <v>0.97639100000000001</v>
      </c>
      <c r="AJ73">
        <v>0</v>
      </c>
      <c r="AK73">
        <v>7.7859999999999987</v>
      </c>
      <c r="AL73">
        <v>0</v>
      </c>
      <c r="AM73">
        <v>0</v>
      </c>
      <c r="AN73">
        <v>0.84172000000000002</v>
      </c>
      <c r="AO73">
        <v>9.0199199999999973</v>
      </c>
      <c r="AP73">
        <v>2.9082799199999996</v>
      </c>
      <c r="AQ73">
        <v>19.098039999999994</v>
      </c>
      <c r="AR73">
        <v>6.7741439999999988</v>
      </c>
      <c r="AS73">
        <v>6.5207762880000004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28.903176257986324</v>
      </c>
      <c r="BB73">
        <f t="shared" si="1"/>
        <v>844.30455440467847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3.0510446998510212</v>
      </c>
      <c r="L74">
        <v>460.92646387745344</v>
      </c>
      <c r="M74">
        <v>14.10611510791367</v>
      </c>
      <c r="N74">
        <v>36.24113475177306</v>
      </c>
      <c r="O74">
        <v>0</v>
      </c>
      <c r="P74">
        <v>37.967927287923111</v>
      </c>
      <c r="Q74">
        <v>6.9191188172323752</v>
      </c>
      <c r="R74">
        <v>9.9388708942394217</v>
      </c>
      <c r="S74">
        <v>8.3758865890909089</v>
      </c>
      <c r="T74">
        <v>0</v>
      </c>
      <c r="U74">
        <v>53.530942714044393</v>
      </c>
      <c r="V74">
        <v>6.3611111111111107</v>
      </c>
      <c r="W74">
        <v>10.673187917329093</v>
      </c>
      <c r="X74">
        <v>45.258041434057283</v>
      </c>
      <c r="Y74">
        <v>0</v>
      </c>
      <c r="Z74">
        <v>6.0321175199999999</v>
      </c>
      <c r="AA74">
        <v>8.6206872959999981</v>
      </c>
      <c r="AB74">
        <v>12.121704815999999</v>
      </c>
      <c r="AC74">
        <v>8.9074839359999984</v>
      </c>
      <c r="AD74">
        <v>11.22633356</v>
      </c>
      <c r="AE74">
        <v>15.167135380800001</v>
      </c>
      <c r="AF74">
        <v>8.7724999999999991</v>
      </c>
      <c r="AG74">
        <v>12.025210079999999</v>
      </c>
      <c r="AH74">
        <v>43.057968719999998</v>
      </c>
      <c r="AI74">
        <v>0.97639100000000001</v>
      </c>
      <c r="AJ74">
        <v>0</v>
      </c>
      <c r="AK74">
        <v>7.7859999999999987</v>
      </c>
      <c r="AL74">
        <v>0</v>
      </c>
      <c r="AM74">
        <v>1.5950931904761898</v>
      </c>
      <c r="AN74">
        <v>0.84172000000000002</v>
      </c>
      <c r="AO74">
        <v>9.0199199999999973</v>
      </c>
      <c r="AP74">
        <v>2.9082799199999996</v>
      </c>
      <c r="AQ74">
        <v>19.098039999999994</v>
      </c>
      <c r="AR74">
        <v>8.4676800000000014</v>
      </c>
      <c r="AS74">
        <v>6.5207762880000004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29.011981242999703</v>
      </c>
      <c r="BB74">
        <f t="shared" si="1"/>
        <v>847.48290566629544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3.0510312380240845</v>
      </c>
      <c r="L75">
        <v>460.93016382719804</v>
      </c>
      <c r="M75">
        <v>14.10611510791367</v>
      </c>
      <c r="N75">
        <v>36.24113475177306</v>
      </c>
      <c r="O75">
        <v>0</v>
      </c>
      <c r="P75">
        <v>38.201096436581111</v>
      </c>
      <c r="Q75">
        <v>6.9219958574091338</v>
      </c>
      <c r="R75">
        <v>9.9376642060453406</v>
      </c>
      <c r="S75">
        <v>8.3746194670050773</v>
      </c>
      <c r="T75">
        <v>0</v>
      </c>
      <c r="U75">
        <v>53.530942714044393</v>
      </c>
      <c r="V75">
        <v>6.3616916387959872</v>
      </c>
      <c r="W75">
        <v>10.674349895115373</v>
      </c>
      <c r="X75">
        <v>45.259299490351736</v>
      </c>
      <c r="Y75">
        <v>0</v>
      </c>
      <c r="Z75">
        <v>6.0321175199999999</v>
      </c>
      <c r="AA75">
        <v>8.6206872959999981</v>
      </c>
      <c r="AB75">
        <v>12.121704815999999</v>
      </c>
      <c r="AC75">
        <v>8.9074839359999984</v>
      </c>
      <c r="AD75">
        <v>8.3893539599999993</v>
      </c>
      <c r="AE75">
        <v>15.167135380800001</v>
      </c>
      <c r="AF75">
        <v>8.7724999999999991</v>
      </c>
      <c r="AG75">
        <v>12.025210079999999</v>
      </c>
      <c r="AH75">
        <v>43.057968719999998</v>
      </c>
      <c r="AI75">
        <v>0.97639100000000001</v>
      </c>
      <c r="AJ75">
        <v>0</v>
      </c>
      <c r="AK75">
        <v>7.7859999999999987</v>
      </c>
      <c r="AL75">
        <v>0</v>
      </c>
      <c r="AM75">
        <v>2.6584886507936503</v>
      </c>
      <c r="AN75">
        <v>0.84172000000000002</v>
      </c>
      <c r="AO75">
        <v>9.0199199999999973</v>
      </c>
      <c r="AP75">
        <v>2.9082799199999996</v>
      </c>
      <c r="AQ75">
        <v>19.098039999999994</v>
      </c>
      <c r="AR75">
        <v>16.257945599999999</v>
      </c>
      <c r="AS75">
        <v>6.5207762880000004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29.219085679434841</v>
      </c>
      <c r="BB75">
        <f t="shared" si="1"/>
        <v>853.53274211841585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3.0513002206011604</v>
      </c>
      <c r="L76">
        <v>460.93016382719804</v>
      </c>
      <c r="M76">
        <v>14.10611510791367</v>
      </c>
      <c r="N76">
        <v>36.24113475177306</v>
      </c>
      <c r="O76">
        <v>0</v>
      </c>
      <c r="P76">
        <v>38.201096436581111</v>
      </c>
      <c r="Q76">
        <v>6.9161829246935209</v>
      </c>
      <c r="R76">
        <v>9.9386989966730024</v>
      </c>
      <c r="S76">
        <v>8.3772884090237554</v>
      </c>
      <c r="T76">
        <v>0</v>
      </c>
      <c r="U76">
        <v>53.530942714044393</v>
      </c>
      <c r="V76">
        <v>6.3616916387959872</v>
      </c>
      <c r="W76">
        <v>10.674349895115373</v>
      </c>
      <c r="X76">
        <v>45.259299490351736</v>
      </c>
      <c r="Y76">
        <v>0</v>
      </c>
      <c r="Z76">
        <v>6.0321175199999999</v>
      </c>
      <c r="AA76">
        <v>8.6206872959999981</v>
      </c>
      <c r="AB76">
        <v>12.121704815999999</v>
      </c>
      <c r="AC76">
        <v>8.9074839359999984</v>
      </c>
      <c r="AD76">
        <v>8.3893539599999993</v>
      </c>
      <c r="AE76">
        <v>15.167135380800001</v>
      </c>
      <c r="AF76">
        <v>8.7724999999999991</v>
      </c>
      <c r="AG76">
        <v>12.025210079999999</v>
      </c>
      <c r="AH76">
        <v>43.057968719999998</v>
      </c>
      <c r="AI76">
        <v>0.97639100000000001</v>
      </c>
      <c r="AJ76">
        <v>0</v>
      </c>
      <c r="AK76">
        <v>7.7859999999999987</v>
      </c>
      <c r="AL76">
        <v>0</v>
      </c>
      <c r="AM76">
        <v>3.2310862063492061</v>
      </c>
      <c r="AN76">
        <v>0.84172000000000002</v>
      </c>
      <c r="AO76">
        <v>9.0199199999999973</v>
      </c>
      <c r="AP76">
        <v>2.9082799199999996</v>
      </c>
      <c r="AQ76">
        <v>19.098039999999994</v>
      </c>
      <c r="AR76">
        <v>16.257945599999999</v>
      </c>
      <c r="AS76">
        <v>6.5207762880000004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29.237977801405215</v>
      </c>
      <c r="BB76">
        <f t="shared" si="1"/>
        <v>854.08460733450875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2.9476695962542214</v>
      </c>
      <c r="L77">
        <v>460.92776340438093</v>
      </c>
      <c r="M77">
        <v>14.10611510791367</v>
      </c>
      <c r="N77">
        <v>36.24113475177306</v>
      </c>
      <c r="O77">
        <v>0</v>
      </c>
      <c r="P77">
        <v>37.967927287923111</v>
      </c>
      <c r="Q77">
        <v>6.693949739212897</v>
      </c>
      <c r="R77">
        <v>9.6089392868933619</v>
      </c>
      <c r="S77">
        <v>8.0969625000000001</v>
      </c>
      <c r="T77">
        <v>0</v>
      </c>
      <c r="U77">
        <v>53.530942714044393</v>
      </c>
      <c r="V77">
        <v>6.3617514970059883</v>
      </c>
      <c r="W77">
        <v>10.674349895115373</v>
      </c>
      <c r="X77">
        <v>45.259299490351736</v>
      </c>
      <c r="Y77">
        <v>0</v>
      </c>
      <c r="Z77">
        <v>6.0321175199999999</v>
      </c>
      <c r="AA77">
        <v>12.931030944000002</v>
      </c>
      <c r="AB77">
        <v>12.121704815999999</v>
      </c>
      <c r="AC77">
        <v>8.9164694943999994</v>
      </c>
      <c r="AD77">
        <v>8.3893539599999993</v>
      </c>
      <c r="AE77">
        <v>15.167135380800001</v>
      </c>
      <c r="AF77">
        <v>8.7724999999999991</v>
      </c>
      <c r="AG77">
        <v>12.025210079999999</v>
      </c>
      <c r="AH77">
        <v>43.057968719999998</v>
      </c>
      <c r="AI77">
        <v>1.952782</v>
      </c>
      <c r="AJ77">
        <v>0</v>
      </c>
      <c r="AK77">
        <v>7.7859999999999987</v>
      </c>
      <c r="AL77">
        <v>0</v>
      </c>
      <c r="AM77">
        <v>3.2310862063492061</v>
      </c>
      <c r="AN77">
        <v>0.84172000000000002</v>
      </c>
      <c r="AO77">
        <v>9.0199199999999973</v>
      </c>
      <c r="AP77">
        <v>2.9082799199999996</v>
      </c>
      <c r="AQ77">
        <v>19.098039999999994</v>
      </c>
      <c r="AR77">
        <v>6.7741439999999988</v>
      </c>
      <c r="AS77">
        <v>6.5207762880000004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29.060576833365317</v>
      </c>
      <c r="BB77">
        <f t="shared" si="1"/>
        <v>848.9024677670526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2.9476695962542214</v>
      </c>
      <c r="L78">
        <v>460.92776340438093</v>
      </c>
      <c r="M78">
        <v>14.10611510791367</v>
      </c>
      <c r="N78">
        <v>36.24113475177306</v>
      </c>
      <c r="O78">
        <v>0</v>
      </c>
      <c r="P78">
        <v>37.967927287923111</v>
      </c>
      <c r="Q78">
        <v>6.693949739212897</v>
      </c>
      <c r="R78">
        <v>9.6089392868933619</v>
      </c>
      <c r="S78">
        <v>8.0969625000000001</v>
      </c>
      <c r="T78">
        <v>0</v>
      </c>
      <c r="U78">
        <v>53.530942714044393</v>
      </c>
      <c r="V78">
        <v>6.3617514970059883</v>
      </c>
      <c r="W78">
        <v>10.674349895115373</v>
      </c>
      <c r="X78">
        <v>45.259299490351736</v>
      </c>
      <c r="Y78">
        <v>0</v>
      </c>
      <c r="Z78">
        <v>6.0321175199999999</v>
      </c>
      <c r="AA78">
        <v>12.931030944000002</v>
      </c>
      <c r="AB78">
        <v>12.121704815999999</v>
      </c>
      <c r="AC78">
        <v>8.9164694943999994</v>
      </c>
      <c r="AD78">
        <v>8.3893539599999993</v>
      </c>
      <c r="AE78">
        <v>15.167135380800001</v>
      </c>
      <c r="AF78">
        <v>8.7724999999999991</v>
      </c>
      <c r="AG78">
        <v>12.025210079999999</v>
      </c>
      <c r="AH78">
        <v>43.057968719999998</v>
      </c>
      <c r="AI78">
        <v>1.952782</v>
      </c>
      <c r="AJ78">
        <v>0</v>
      </c>
      <c r="AK78">
        <v>7.7859999999999987</v>
      </c>
      <c r="AL78">
        <v>0</v>
      </c>
      <c r="AM78">
        <v>3.2310862063492061</v>
      </c>
      <c r="AN78">
        <v>0.84172000000000002</v>
      </c>
      <c r="AO78">
        <v>9.0199199999999973</v>
      </c>
      <c r="AP78">
        <v>2.9082799199999996</v>
      </c>
      <c r="AQ78">
        <v>19.098039999999994</v>
      </c>
      <c r="AR78">
        <v>6.7741439999999988</v>
      </c>
      <c r="AS78">
        <v>6.5207762880000004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29.060576833365317</v>
      </c>
      <c r="BB78">
        <f t="shared" si="1"/>
        <v>848.9024677670526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2.9476695962542214</v>
      </c>
      <c r="L79">
        <v>460.92776340438093</v>
      </c>
      <c r="M79">
        <v>14.10611510791367</v>
      </c>
      <c r="N79">
        <v>36.24113475177306</v>
      </c>
      <c r="O79">
        <v>0</v>
      </c>
      <c r="P79">
        <v>37.967927287923111</v>
      </c>
      <c r="Q79">
        <v>6.693949739212897</v>
      </c>
      <c r="R79">
        <v>9.6089392868933619</v>
      </c>
      <c r="S79">
        <v>8.0969625000000001</v>
      </c>
      <c r="T79">
        <v>0</v>
      </c>
      <c r="U79">
        <v>53.530942714044393</v>
      </c>
      <c r="V79">
        <v>6.3617514970059883</v>
      </c>
      <c r="W79">
        <v>10.674349895115373</v>
      </c>
      <c r="X79">
        <v>45.259299490351736</v>
      </c>
      <c r="Y79">
        <v>0</v>
      </c>
      <c r="Z79">
        <v>6.0321175199999999</v>
      </c>
      <c r="AA79">
        <v>12.931030944000002</v>
      </c>
      <c r="AB79">
        <v>12.121704815999999</v>
      </c>
      <c r="AC79">
        <v>8.9164694943999994</v>
      </c>
      <c r="AD79">
        <v>11.22633356</v>
      </c>
      <c r="AE79">
        <v>15.981150639999999</v>
      </c>
      <c r="AF79">
        <v>9.2564999999999991</v>
      </c>
      <c r="AG79">
        <v>12.025210079999999</v>
      </c>
      <c r="AH79">
        <v>43.057968719999998</v>
      </c>
      <c r="AI79">
        <v>3.5150076000000001</v>
      </c>
      <c r="AJ79">
        <v>0</v>
      </c>
      <c r="AK79">
        <v>7.7859999999999987</v>
      </c>
      <c r="AL79">
        <v>0</v>
      </c>
      <c r="AM79">
        <v>4.8588992571428564</v>
      </c>
      <c r="AN79">
        <v>0.84172000000000002</v>
      </c>
      <c r="AO79">
        <v>9.0199199999999973</v>
      </c>
      <c r="AP79">
        <v>2.9082799199999996</v>
      </c>
      <c r="AQ79">
        <v>19.098039999999994</v>
      </c>
      <c r="AR79">
        <v>6.7741439999999988</v>
      </c>
      <c r="AS79">
        <v>6.5207762880000004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29.303035261415488</v>
      </c>
      <c r="BB79">
        <f t="shared" si="1"/>
        <v>855.98504284899593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2.9476695962542214</v>
      </c>
      <c r="L80">
        <v>460.92776340438093</v>
      </c>
      <c r="M80">
        <v>14.10611510791367</v>
      </c>
      <c r="N80">
        <v>36.24113475177306</v>
      </c>
      <c r="O80">
        <v>0</v>
      </c>
      <c r="P80">
        <v>37.967927287923111</v>
      </c>
      <c r="Q80">
        <v>6.693949739212897</v>
      </c>
      <c r="R80">
        <v>9.6129353348729794</v>
      </c>
      <c r="S80">
        <v>8.0969625000000001</v>
      </c>
      <c r="T80">
        <v>0</v>
      </c>
      <c r="U80">
        <v>53.530942714044393</v>
      </c>
      <c r="V80">
        <v>6.3617514970059883</v>
      </c>
      <c r="W80">
        <v>10.674349895115373</v>
      </c>
      <c r="X80">
        <v>45.259299490351736</v>
      </c>
      <c r="Y80">
        <v>0</v>
      </c>
      <c r="Z80">
        <v>6.0321175199999999</v>
      </c>
      <c r="AA80">
        <v>12.931030944000002</v>
      </c>
      <c r="AB80">
        <v>12.121704815999999</v>
      </c>
      <c r="AC80">
        <v>8.9164694943999994</v>
      </c>
      <c r="AD80">
        <v>11.22633356</v>
      </c>
      <c r="AE80">
        <v>15.981150639999999</v>
      </c>
      <c r="AF80">
        <v>9.2564999999999991</v>
      </c>
      <c r="AG80">
        <v>12.025210079999999</v>
      </c>
      <c r="AH80">
        <v>43.057968719999998</v>
      </c>
      <c r="AI80">
        <v>14.997365759999999</v>
      </c>
      <c r="AJ80">
        <v>0</v>
      </c>
      <c r="AK80">
        <v>7.7859999999999987</v>
      </c>
      <c r="AL80">
        <v>0</v>
      </c>
      <c r="AM80">
        <v>4.8588992571428564</v>
      </c>
      <c r="AN80">
        <v>0.84172000000000002</v>
      </c>
      <c r="AO80">
        <v>9.0199199999999973</v>
      </c>
      <c r="AP80">
        <v>2.9082799199999996</v>
      </c>
      <c r="AQ80">
        <v>19.098039999999994</v>
      </c>
      <c r="AR80">
        <v>6.7741439999999988</v>
      </c>
      <c r="AS80">
        <v>6.5207762880000004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29.683233518243156</v>
      </c>
      <c r="BB80">
        <f t="shared" si="1"/>
        <v>867.09119880014794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2.9475085652591164</v>
      </c>
      <c r="L81">
        <v>460.92776340438093</v>
      </c>
      <c r="M81">
        <v>14.10611510791367</v>
      </c>
      <c r="N81">
        <v>36.24113475177306</v>
      </c>
      <c r="O81">
        <v>0</v>
      </c>
      <c r="P81">
        <v>38.201096436581111</v>
      </c>
      <c r="Q81">
        <v>6.693949739212897</v>
      </c>
      <c r="R81">
        <v>13.006523365853656</v>
      </c>
      <c r="S81">
        <v>8.0969625000000001</v>
      </c>
      <c r="T81">
        <v>0</v>
      </c>
      <c r="U81">
        <v>53.530942714044393</v>
      </c>
      <c r="V81">
        <v>6.3617514970059883</v>
      </c>
      <c r="W81">
        <v>10.679645641711229</v>
      </c>
      <c r="X81">
        <v>45.259299490351736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11.22633356</v>
      </c>
      <c r="AE81">
        <v>15.981150639999999</v>
      </c>
      <c r="AF81">
        <v>9.2564999999999991</v>
      </c>
      <c r="AG81">
        <v>12.025210079999999</v>
      </c>
      <c r="AH81">
        <v>43.057968719999998</v>
      </c>
      <c r="AI81">
        <v>14.997365759999999</v>
      </c>
      <c r="AJ81">
        <v>0</v>
      </c>
      <c r="AK81">
        <v>7.7859999999999987</v>
      </c>
      <c r="AL81">
        <v>0</v>
      </c>
      <c r="AM81">
        <v>4.8588992571428564</v>
      </c>
      <c r="AN81">
        <v>0.84172000000000002</v>
      </c>
      <c r="AO81">
        <v>9.0199199999999973</v>
      </c>
      <c r="AP81">
        <v>2.9082799199999996</v>
      </c>
      <c r="AQ81">
        <v>19.098039999999994</v>
      </c>
      <c r="AR81">
        <v>6.7741439999999988</v>
      </c>
      <c r="AS81">
        <v>6.5207762880000004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29.80344888050039</v>
      </c>
      <c r="BB81">
        <f t="shared" si="1"/>
        <v>870.60287533313021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2.9475085652591164</v>
      </c>
      <c r="L82">
        <v>460.92776340438093</v>
      </c>
      <c r="M82">
        <v>14.10611510791367</v>
      </c>
      <c r="N82">
        <v>36.24113475177306</v>
      </c>
      <c r="O82">
        <v>0</v>
      </c>
      <c r="P82">
        <v>38.201096436581111</v>
      </c>
      <c r="Q82">
        <v>6.693949739212897</v>
      </c>
      <c r="R82">
        <v>13.006523365853656</v>
      </c>
      <c r="S82">
        <v>8.0969625000000001</v>
      </c>
      <c r="T82">
        <v>0</v>
      </c>
      <c r="U82">
        <v>53.530942714044393</v>
      </c>
      <c r="V82">
        <v>6.3617514970059883</v>
      </c>
      <c r="W82">
        <v>10.679645641711229</v>
      </c>
      <c r="X82">
        <v>45.259299490351736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11.22633356</v>
      </c>
      <c r="AE82">
        <v>15.981150639999999</v>
      </c>
      <c r="AF82">
        <v>9.2564999999999991</v>
      </c>
      <c r="AG82">
        <v>12.025210079999999</v>
      </c>
      <c r="AH82">
        <v>43.057968719999998</v>
      </c>
      <c r="AI82">
        <v>14.997365759999999</v>
      </c>
      <c r="AJ82">
        <v>0</v>
      </c>
      <c r="AK82">
        <v>7.7859999999999987</v>
      </c>
      <c r="AL82">
        <v>0</v>
      </c>
      <c r="AM82">
        <v>4.8588992571428564</v>
      </c>
      <c r="AN82">
        <v>0.84172000000000002</v>
      </c>
      <c r="AO82">
        <v>9.0199199999999973</v>
      </c>
      <c r="AP82">
        <v>2.9082799199999996</v>
      </c>
      <c r="AQ82">
        <v>19.098039999999994</v>
      </c>
      <c r="AR82">
        <v>6.7741439999999988</v>
      </c>
      <c r="AS82">
        <v>6.5207762880000004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29.80344888050039</v>
      </c>
      <c r="BB82">
        <f t="shared" si="1"/>
        <v>870.60287533313021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2.9475586127750097</v>
      </c>
      <c r="L83">
        <v>460.92473716515747</v>
      </c>
      <c r="M83">
        <v>14.10611510791367</v>
      </c>
      <c r="N83">
        <v>36.24113475177306</v>
      </c>
      <c r="O83">
        <v>0</v>
      </c>
      <c r="P83">
        <v>38.201096436581111</v>
      </c>
      <c r="Q83">
        <v>6.693949739212897</v>
      </c>
      <c r="R83">
        <v>13.006523365853656</v>
      </c>
      <c r="S83">
        <v>8.0969625000000001</v>
      </c>
      <c r="T83">
        <v>0</v>
      </c>
      <c r="U83">
        <v>53.530942714044393</v>
      </c>
      <c r="V83">
        <v>6.3617514970059883</v>
      </c>
      <c r="W83">
        <v>10.679645641711229</v>
      </c>
      <c r="X83">
        <v>45.259299490351736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11.22633356</v>
      </c>
      <c r="AE83">
        <v>15.981150639999999</v>
      </c>
      <c r="AF83">
        <v>9.2564999999999991</v>
      </c>
      <c r="AG83">
        <v>12.025210079999999</v>
      </c>
      <c r="AH83">
        <v>43.057968719999998</v>
      </c>
      <c r="AI83">
        <v>14.997365759999999</v>
      </c>
      <c r="AJ83">
        <v>0</v>
      </c>
      <c r="AK83">
        <v>7.7859999999999987</v>
      </c>
      <c r="AL83">
        <v>0</v>
      </c>
      <c r="AM83">
        <v>4.8588992571428564</v>
      </c>
      <c r="AN83">
        <v>0.84172000000000002</v>
      </c>
      <c r="AO83">
        <v>9.0199199999999973</v>
      </c>
      <c r="AP83">
        <v>2.9082799199999996</v>
      </c>
      <c r="AQ83">
        <v>19.098039999999994</v>
      </c>
      <c r="AR83">
        <v>5.4193152000000007</v>
      </c>
      <c r="AS83">
        <v>6.5207762880000004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29.758505428169236</v>
      </c>
      <c r="BB83">
        <f t="shared" si="1"/>
        <v>869.29001379375381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2.9475586127750097</v>
      </c>
      <c r="L84">
        <v>460.92473716515747</v>
      </c>
      <c r="M84">
        <v>14.10611510791367</v>
      </c>
      <c r="N84">
        <v>36.24113475177306</v>
      </c>
      <c r="O84">
        <v>0</v>
      </c>
      <c r="P84">
        <v>38.201096436581111</v>
      </c>
      <c r="Q84">
        <v>6.693949739212897</v>
      </c>
      <c r="R84">
        <v>13.006523365853656</v>
      </c>
      <c r="S84">
        <v>8.0969625000000001</v>
      </c>
      <c r="T84">
        <v>0</v>
      </c>
      <c r="U84">
        <v>53.530942714044393</v>
      </c>
      <c r="V84">
        <v>6.3617514970059883</v>
      </c>
      <c r="W84">
        <v>10.679645641711229</v>
      </c>
      <c r="X84">
        <v>45.259299490351736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11.22633356</v>
      </c>
      <c r="AE84">
        <v>15.981150639999999</v>
      </c>
      <c r="AF84">
        <v>9.2564999999999991</v>
      </c>
      <c r="AG84">
        <v>12.025210079999999</v>
      </c>
      <c r="AH84">
        <v>43.057968719999998</v>
      </c>
      <c r="AI84">
        <v>14.997365759999999</v>
      </c>
      <c r="AJ84">
        <v>0</v>
      </c>
      <c r="AK84">
        <v>7.7859999999999987</v>
      </c>
      <c r="AL84">
        <v>0</v>
      </c>
      <c r="AM84">
        <v>4.8588992571428564</v>
      </c>
      <c r="AN84">
        <v>0.84172000000000002</v>
      </c>
      <c r="AO84">
        <v>9.0199199999999973</v>
      </c>
      <c r="AP84">
        <v>2.9082799199999996</v>
      </c>
      <c r="AQ84">
        <v>19.098039999999994</v>
      </c>
      <c r="AR84">
        <v>5.4193152000000007</v>
      </c>
      <c r="AS84">
        <v>6.5207762880000004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29.758505428169236</v>
      </c>
      <c r="BB84">
        <f t="shared" si="1"/>
        <v>869.29001379375381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2.9474807226671635</v>
      </c>
      <c r="L85">
        <v>460.92473716515747</v>
      </c>
      <c r="M85">
        <v>14.10611510791367</v>
      </c>
      <c r="N85">
        <v>36.24113475177306</v>
      </c>
      <c r="O85">
        <v>0</v>
      </c>
      <c r="P85">
        <v>39.354133064516127</v>
      </c>
      <c r="Q85">
        <v>5.9576259989344704</v>
      </c>
      <c r="R85">
        <v>13.006523365853656</v>
      </c>
      <c r="S85">
        <v>8.0969625000000001</v>
      </c>
      <c r="T85">
        <v>0</v>
      </c>
      <c r="U85">
        <v>53.530942714044393</v>
      </c>
      <c r="V85">
        <v>6.3617514970059883</v>
      </c>
      <c r="W85">
        <v>10.679645641711229</v>
      </c>
      <c r="X85">
        <v>45.259299490351736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11.22633356</v>
      </c>
      <c r="AE85">
        <v>15.981150639999999</v>
      </c>
      <c r="AF85">
        <v>9.2564999999999991</v>
      </c>
      <c r="AG85">
        <v>12.025210079999999</v>
      </c>
      <c r="AH85">
        <v>43.057968719999998</v>
      </c>
      <c r="AI85">
        <v>14.997365759999999</v>
      </c>
      <c r="AJ85">
        <v>0</v>
      </c>
      <c r="AK85">
        <v>7.7859999999999987</v>
      </c>
      <c r="AL85">
        <v>0</v>
      </c>
      <c r="AM85">
        <v>4.8588992571428564</v>
      </c>
      <c r="AN85">
        <v>0.84172000000000002</v>
      </c>
      <c r="AO85">
        <v>9.0199199999999973</v>
      </c>
      <c r="AP85">
        <v>2.9082799199999996</v>
      </c>
      <c r="AQ85">
        <v>19.098039999999994</v>
      </c>
      <c r="AR85">
        <v>5.4193152000000007</v>
      </c>
      <c r="AS85">
        <v>6.5207762880000004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29.772295925471688</v>
      </c>
      <c r="BB85">
        <f t="shared" si="1"/>
        <v>869.69285829399985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2.9474807226671635</v>
      </c>
      <c r="L86">
        <v>460.92473716515747</v>
      </c>
      <c r="M86">
        <v>14.10611510791367</v>
      </c>
      <c r="N86">
        <v>36.24113475177306</v>
      </c>
      <c r="O86">
        <v>0</v>
      </c>
      <c r="P86">
        <v>39.809306496612201</v>
      </c>
      <c r="Q86">
        <v>5.9576259989344704</v>
      </c>
      <c r="R86">
        <v>13.006523365853656</v>
      </c>
      <c r="S86">
        <v>8.0969625000000001</v>
      </c>
      <c r="T86">
        <v>0</v>
      </c>
      <c r="U86">
        <v>53.530942714044393</v>
      </c>
      <c r="V86">
        <v>6.3617514970059883</v>
      </c>
      <c r="W86">
        <v>10.679645641711229</v>
      </c>
      <c r="X86">
        <v>45.259299490351736</v>
      </c>
      <c r="Y86">
        <v>0</v>
      </c>
      <c r="Z86">
        <v>6.0321175199999999</v>
      </c>
      <c r="AA86">
        <v>12.931030944000002</v>
      </c>
      <c r="AB86">
        <v>12.121704815999999</v>
      </c>
      <c r="AC86">
        <v>8.9164694943999994</v>
      </c>
      <c r="AD86">
        <v>11.22633356</v>
      </c>
      <c r="AE86">
        <v>15.981150639999999</v>
      </c>
      <c r="AF86">
        <v>9.2564999999999991</v>
      </c>
      <c r="AG86">
        <v>12.025210079999999</v>
      </c>
      <c r="AH86">
        <v>43.057968719999998</v>
      </c>
      <c r="AI86">
        <v>4.686676799999999</v>
      </c>
      <c r="AJ86">
        <v>0</v>
      </c>
      <c r="AK86">
        <v>7.7859999999999987</v>
      </c>
      <c r="AL86">
        <v>0</v>
      </c>
      <c r="AM86">
        <v>4.8588992571428564</v>
      </c>
      <c r="AN86">
        <v>0.84172000000000002</v>
      </c>
      <c r="AO86">
        <v>9.0199199999999973</v>
      </c>
      <c r="AP86">
        <v>2.9082799199999996</v>
      </c>
      <c r="AQ86">
        <v>19.098039999999994</v>
      </c>
      <c r="AR86">
        <v>5.4193152000000007</v>
      </c>
      <c r="AS86">
        <v>6.5207762880000004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29.446078459674077</v>
      </c>
      <c r="BB86">
        <f t="shared" si="1"/>
        <v>860.16356023189371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3.051053030479085</v>
      </c>
      <c r="L87">
        <v>460.92473716515747</v>
      </c>
      <c r="M87">
        <v>14.10611510791367</v>
      </c>
      <c r="N87">
        <v>36.24113475177306</v>
      </c>
      <c r="O87">
        <v>0</v>
      </c>
      <c r="P87">
        <v>40.268476205483765</v>
      </c>
      <c r="Q87">
        <v>5.9576259989344704</v>
      </c>
      <c r="R87">
        <v>13.006523365853656</v>
      </c>
      <c r="S87">
        <v>8.0969625000000001</v>
      </c>
      <c r="T87">
        <v>0</v>
      </c>
      <c r="U87">
        <v>53.530942714044393</v>
      </c>
      <c r="V87">
        <v>6.3617514970059883</v>
      </c>
      <c r="W87">
        <v>10.679645641711229</v>
      </c>
      <c r="X87">
        <v>45.259299490351736</v>
      </c>
      <c r="Y87">
        <v>0</v>
      </c>
      <c r="Z87">
        <v>1.01244</v>
      </c>
      <c r="AA87">
        <v>12.931030944000002</v>
      </c>
      <c r="AB87">
        <v>12.121704815999999</v>
      </c>
      <c r="AC87">
        <v>8.9164694943999994</v>
      </c>
      <c r="AD87">
        <v>11.22633356</v>
      </c>
      <c r="AE87">
        <v>15.167135380800001</v>
      </c>
      <c r="AF87">
        <v>8.7724999999999991</v>
      </c>
      <c r="AG87">
        <v>12.025210079999999</v>
      </c>
      <c r="AH87">
        <v>43.057968719999998</v>
      </c>
      <c r="AI87">
        <v>4.2961203999999995</v>
      </c>
      <c r="AJ87">
        <v>0</v>
      </c>
      <c r="AK87">
        <v>7.7859999999999987</v>
      </c>
      <c r="AL87">
        <v>0</v>
      </c>
      <c r="AM87">
        <v>3.2310862063492061</v>
      </c>
      <c r="AN87">
        <v>0.84172000000000002</v>
      </c>
      <c r="AO87">
        <v>9.0199199999999973</v>
      </c>
      <c r="AP87">
        <v>2.9082799199999996</v>
      </c>
      <c r="AQ87">
        <v>19.098039999999994</v>
      </c>
      <c r="AR87">
        <v>5.4193152000000007</v>
      </c>
      <c r="AS87">
        <v>4.8699468480000005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29.134138731235332</v>
      </c>
      <c r="BB87">
        <f t="shared" si="1"/>
        <v>851.05135030702229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3.0510305402144771</v>
      </c>
      <c r="L88">
        <v>460.92473716515747</v>
      </c>
      <c r="M88">
        <v>14.10611510791367</v>
      </c>
      <c r="N88">
        <v>36.24113475177306</v>
      </c>
      <c r="O88">
        <v>0</v>
      </c>
      <c r="P88">
        <v>40.729996104402026</v>
      </c>
      <c r="Q88">
        <v>5.9576259989344704</v>
      </c>
      <c r="R88">
        <v>13.006523365853656</v>
      </c>
      <c r="S88">
        <v>8.0969625000000001</v>
      </c>
      <c r="T88">
        <v>0</v>
      </c>
      <c r="U88">
        <v>53.530942714044393</v>
      </c>
      <c r="V88">
        <v>6.3617514970059883</v>
      </c>
      <c r="W88">
        <v>10.679645641711229</v>
      </c>
      <c r="X88">
        <v>45.259299490351736</v>
      </c>
      <c r="Y88">
        <v>0</v>
      </c>
      <c r="Z88">
        <v>1.01244</v>
      </c>
      <c r="AA88">
        <v>12.931030944000002</v>
      </c>
      <c r="AB88">
        <v>12.121704815999999</v>
      </c>
      <c r="AC88">
        <v>8.9164694943999994</v>
      </c>
      <c r="AD88">
        <v>11.22633356</v>
      </c>
      <c r="AE88">
        <v>15.167135380800001</v>
      </c>
      <c r="AF88">
        <v>8.7724999999999991</v>
      </c>
      <c r="AG88">
        <v>12.025210079999999</v>
      </c>
      <c r="AH88">
        <v>43.057968719999998</v>
      </c>
      <c r="AI88">
        <v>4.2961203999999995</v>
      </c>
      <c r="AJ88">
        <v>0</v>
      </c>
      <c r="AK88">
        <v>7.7859999999999987</v>
      </c>
      <c r="AL88">
        <v>0</v>
      </c>
      <c r="AM88">
        <v>3.2310862063492061</v>
      </c>
      <c r="AN88">
        <v>0.84172000000000002</v>
      </c>
      <c r="AO88">
        <v>9.0199199999999973</v>
      </c>
      <c r="AP88">
        <v>2.9082799199999996</v>
      </c>
      <c r="AQ88">
        <v>19.098039999999994</v>
      </c>
      <c r="AR88">
        <v>5.4193152000000007</v>
      </c>
      <c r="AS88">
        <v>4.8699468480000005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29.14941428388348</v>
      </c>
      <c r="BB88">
        <f t="shared" si="1"/>
        <v>851.49757216302783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3.0510241238061866</v>
      </c>
      <c r="L89">
        <v>460.92473716515747</v>
      </c>
      <c r="M89">
        <v>14.10611510791367</v>
      </c>
      <c r="N89">
        <v>36.24113475177306</v>
      </c>
      <c r="O89">
        <v>0</v>
      </c>
      <c r="P89">
        <v>41.192338802865734</v>
      </c>
      <c r="Q89">
        <v>6.1640292025240555</v>
      </c>
      <c r="R89">
        <v>13.002469217391306</v>
      </c>
      <c r="S89">
        <v>8.2100579503790492</v>
      </c>
      <c r="T89">
        <v>0</v>
      </c>
      <c r="U89">
        <v>53.530942714044393</v>
      </c>
      <c r="V89">
        <v>6.3617514970059883</v>
      </c>
      <c r="W89">
        <v>10.155058768365114</v>
      </c>
      <c r="X89">
        <v>45.259299490351736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8.9164694943999994</v>
      </c>
      <c r="AD89">
        <v>11.22633356</v>
      </c>
      <c r="AE89">
        <v>15.167135380800001</v>
      </c>
      <c r="AF89">
        <v>8.7724999999999991</v>
      </c>
      <c r="AG89">
        <v>12.025210079999999</v>
      </c>
      <c r="AH89">
        <v>43.057968719999998</v>
      </c>
      <c r="AI89">
        <v>4.2961203999999995</v>
      </c>
      <c r="AJ89">
        <v>0</v>
      </c>
      <c r="AK89">
        <v>7.7859999999999987</v>
      </c>
      <c r="AL89">
        <v>0</v>
      </c>
      <c r="AM89">
        <v>3.2310862063492061</v>
      </c>
      <c r="AN89">
        <v>0.84172000000000002</v>
      </c>
      <c r="AO89">
        <v>9.0199199999999973</v>
      </c>
      <c r="AP89">
        <v>2.9082799199999996</v>
      </c>
      <c r="AQ89">
        <v>19.098039999999994</v>
      </c>
      <c r="AR89">
        <v>5.4193152000000007</v>
      </c>
      <c r="AS89">
        <v>4.8699468480000005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29.157794813369755</v>
      </c>
      <c r="BB89">
        <f t="shared" si="1"/>
        <v>851.74238554775707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3.0508690153307056</v>
      </c>
      <c r="L90">
        <v>460.92473716515747</v>
      </c>
      <c r="M90">
        <v>14.10611510791367</v>
      </c>
      <c r="N90">
        <v>36.24113475177306</v>
      </c>
      <c r="O90">
        <v>0</v>
      </c>
      <c r="P90">
        <v>41.418339206373524</v>
      </c>
      <c r="Q90">
        <v>6.1640294920452874</v>
      </c>
      <c r="R90">
        <v>13.002469217391306</v>
      </c>
      <c r="S90">
        <v>8.0978943396226413</v>
      </c>
      <c r="T90">
        <v>0</v>
      </c>
      <c r="U90">
        <v>53.530942714044393</v>
      </c>
      <c r="V90">
        <v>6.3617514970059883</v>
      </c>
      <c r="W90">
        <v>10.497369899311074</v>
      </c>
      <c r="X90">
        <v>45.259299490351736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8.9164694943999994</v>
      </c>
      <c r="AD90">
        <v>11.22633356</v>
      </c>
      <c r="AE90">
        <v>15.167135380800001</v>
      </c>
      <c r="AF90">
        <v>8.7724999999999991</v>
      </c>
      <c r="AG90">
        <v>12.025210079999999</v>
      </c>
      <c r="AH90">
        <v>43.057968719999998</v>
      </c>
      <c r="AI90">
        <v>4.2961203999999995</v>
      </c>
      <c r="AJ90">
        <v>0</v>
      </c>
      <c r="AK90">
        <v>7.7859999999999987</v>
      </c>
      <c r="AL90">
        <v>0</v>
      </c>
      <c r="AM90">
        <v>3.2310862063492061</v>
      </c>
      <c r="AN90">
        <v>0.84172000000000002</v>
      </c>
      <c r="AO90">
        <v>9.0199199999999973</v>
      </c>
      <c r="AP90">
        <v>2.9082799199999996</v>
      </c>
      <c r="AQ90">
        <v>19.098039999999994</v>
      </c>
      <c r="AR90">
        <v>5.4193152000000007</v>
      </c>
      <c r="AS90">
        <v>4.8699468480000005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29.172888761584105</v>
      </c>
      <c r="BB90">
        <f t="shared" si="1"/>
        <v>852.18328470428582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3.0510241238061866</v>
      </c>
      <c r="L91">
        <v>460.92473716515747</v>
      </c>
      <c r="M91">
        <v>14.10611510791367</v>
      </c>
      <c r="N91">
        <v>36.24113475177306</v>
      </c>
      <c r="O91">
        <v>0</v>
      </c>
      <c r="P91">
        <v>41.418339206373524</v>
      </c>
      <c r="Q91">
        <v>6.1582135339130444</v>
      </c>
      <c r="R91">
        <v>13.455068096003675</v>
      </c>
      <c r="S91">
        <v>8.3756873230088509</v>
      </c>
      <c r="T91">
        <v>0</v>
      </c>
      <c r="U91">
        <v>53.530942714044393</v>
      </c>
      <c r="V91">
        <v>6.3608727758007122</v>
      </c>
      <c r="W91">
        <v>10.497369899311074</v>
      </c>
      <c r="X91">
        <v>45.259299490351736</v>
      </c>
      <c r="Y91">
        <v>0</v>
      </c>
      <c r="Z91">
        <v>6.0321175199999999</v>
      </c>
      <c r="AA91">
        <v>12.931030944000002</v>
      </c>
      <c r="AB91">
        <v>12.121704815999999</v>
      </c>
      <c r="AC91">
        <v>8.9164694943999994</v>
      </c>
      <c r="AD91">
        <v>11.22633356</v>
      </c>
      <c r="AE91">
        <v>15.981150639999999</v>
      </c>
      <c r="AF91">
        <v>9.2564999999999991</v>
      </c>
      <c r="AG91">
        <v>12.025210079999999</v>
      </c>
      <c r="AH91">
        <v>43.057968719999998</v>
      </c>
      <c r="AI91">
        <v>0.97639100000000001</v>
      </c>
      <c r="AJ91">
        <v>0</v>
      </c>
      <c r="AK91">
        <v>7.7859999999999987</v>
      </c>
      <c r="AL91">
        <v>0</v>
      </c>
      <c r="AM91">
        <v>4.8588992571428564</v>
      </c>
      <c r="AN91">
        <v>0.84172000000000002</v>
      </c>
      <c r="AO91">
        <v>9.0199199999999973</v>
      </c>
      <c r="AP91">
        <v>2.9082799199999996</v>
      </c>
      <c r="AQ91">
        <v>19.098039999999994</v>
      </c>
      <c r="AR91">
        <v>6.0967295999999997</v>
      </c>
      <c r="AS91">
        <v>4.8699468480000005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29.3723838002736</v>
      </c>
      <c r="BB91">
        <f t="shared" si="1"/>
        <v>858.01083278672627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3.0508690153307056</v>
      </c>
      <c r="L92">
        <v>460.92473716515747</v>
      </c>
      <c r="M92">
        <v>14.10611510791367</v>
      </c>
      <c r="N92">
        <v>36.24113475177306</v>
      </c>
      <c r="O92">
        <v>0</v>
      </c>
      <c r="P92">
        <v>41.876685861494174</v>
      </c>
      <c r="Q92">
        <v>6.1582135339130444</v>
      </c>
      <c r="R92">
        <v>13.455068096003675</v>
      </c>
      <c r="S92">
        <v>8.3756873230088509</v>
      </c>
      <c r="T92">
        <v>0</v>
      </c>
      <c r="U92">
        <v>53.530942714044393</v>
      </c>
      <c r="V92">
        <v>6.3608727758007122</v>
      </c>
      <c r="W92">
        <v>10.497369899311074</v>
      </c>
      <c r="X92">
        <v>45.259299490351736</v>
      </c>
      <c r="Y92">
        <v>0</v>
      </c>
      <c r="Z92">
        <v>6.0321175199999999</v>
      </c>
      <c r="AA92">
        <v>12.931030944000002</v>
      </c>
      <c r="AB92">
        <v>12.121704815999999</v>
      </c>
      <c r="AC92">
        <v>8.9164694943999994</v>
      </c>
      <c r="AD92">
        <v>11.22633356</v>
      </c>
      <c r="AE92">
        <v>15.981150639999999</v>
      </c>
      <c r="AF92">
        <v>9.2564999999999991</v>
      </c>
      <c r="AG92">
        <v>12.025210079999999</v>
      </c>
      <c r="AH92">
        <v>43.057968719999998</v>
      </c>
      <c r="AI92">
        <v>0.97639100000000001</v>
      </c>
      <c r="AJ92">
        <v>0</v>
      </c>
      <c r="AK92">
        <v>7.7859999999999987</v>
      </c>
      <c r="AL92">
        <v>0</v>
      </c>
      <c r="AM92">
        <v>4.8588992571428564</v>
      </c>
      <c r="AN92">
        <v>0.84172000000000002</v>
      </c>
      <c r="AO92">
        <v>9.0199199999999973</v>
      </c>
      <c r="AP92">
        <v>2.9082799199999996</v>
      </c>
      <c r="AQ92">
        <v>19.098039999999994</v>
      </c>
      <c r="AR92">
        <v>6.0967295999999997</v>
      </c>
      <c r="AS92">
        <v>4.8699468480000005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29.387549940279794</v>
      </c>
      <c r="BB92">
        <f t="shared" si="1"/>
        <v>858.45385819336525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3.0510241238061866</v>
      </c>
      <c r="L93">
        <v>460.92473716515747</v>
      </c>
      <c r="M93">
        <v>14.10611510791367</v>
      </c>
      <c r="N93">
        <v>36.24113475177306</v>
      </c>
      <c r="O93">
        <v>0</v>
      </c>
      <c r="P93">
        <v>42.568202146690517</v>
      </c>
      <c r="Q93">
        <v>6.1582135339130444</v>
      </c>
      <c r="R93">
        <v>13.455068096003675</v>
      </c>
      <c r="S93">
        <v>8.3756873230088509</v>
      </c>
      <c r="T93">
        <v>0</v>
      </c>
      <c r="U93">
        <v>53.530942714044393</v>
      </c>
      <c r="V93">
        <v>6.3608727758007122</v>
      </c>
      <c r="W93">
        <v>10.673187917329093</v>
      </c>
      <c r="X93">
        <v>45.25804139237384</v>
      </c>
      <c r="Y93">
        <v>0</v>
      </c>
      <c r="Z93">
        <v>6.0321175199999999</v>
      </c>
      <c r="AA93">
        <v>12.931030944000002</v>
      </c>
      <c r="AB93">
        <v>12.121704815999999</v>
      </c>
      <c r="AC93">
        <v>8.9164694943999994</v>
      </c>
      <c r="AD93">
        <v>11.22633356</v>
      </c>
      <c r="AE93">
        <v>15.981150639999999</v>
      </c>
      <c r="AF93">
        <v>9.2564999999999991</v>
      </c>
      <c r="AG93">
        <v>12.025210079999999</v>
      </c>
      <c r="AH93">
        <v>43.057968719999998</v>
      </c>
      <c r="AI93">
        <v>4.2961203999999995</v>
      </c>
      <c r="AJ93">
        <v>0</v>
      </c>
      <c r="AK93">
        <v>7.7859999999999987</v>
      </c>
      <c r="AL93">
        <v>0</v>
      </c>
      <c r="AM93">
        <v>4.8588992571428564</v>
      </c>
      <c r="AN93">
        <v>0.84172000000000002</v>
      </c>
      <c r="AO93">
        <v>8.5689239999999991</v>
      </c>
      <c r="AP93">
        <v>2.9082799199999996</v>
      </c>
      <c r="AQ93">
        <v>19.098039999999994</v>
      </c>
      <c r="AR93">
        <v>16.257945599999999</v>
      </c>
      <c r="AS93">
        <v>4.8699468480000005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29.847513633344782</v>
      </c>
      <c r="BB93">
        <f t="shared" si="1"/>
        <v>871.8900752140122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3.0508690153307056</v>
      </c>
      <c r="L94">
        <v>460.92473716515747</v>
      </c>
      <c r="M94">
        <v>14.10611510791367</v>
      </c>
      <c r="N94">
        <v>36.24113475177306</v>
      </c>
      <c r="O94">
        <v>0</v>
      </c>
      <c r="P94">
        <v>42.742080209338575</v>
      </c>
      <c r="Q94">
        <v>6.1582135339130444</v>
      </c>
      <c r="R94">
        <v>13.455068096003675</v>
      </c>
      <c r="S94">
        <v>8.3756873230088509</v>
      </c>
      <c r="T94">
        <v>0</v>
      </c>
      <c r="U94">
        <v>53.530942714044393</v>
      </c>
      <c r="V94">
        <v>6.3608727758007122</v>
      </c>
      <c r="W94">
        <v>10.673187917329093</v>
      </c>
      <c r="X94">
        <v>45.25804139237384</v>
      </c>
      <c r="Y94">
        <v>0</v>
      </c>
      <c r="Z94">
        <v>6.0321175199999999</v>
      </c>
      <c r="AA94">
        <v>12.931030944000002</v>
      </c>
      <c r="AB94">
        <v>12.121704815999999</v>
      </c>
      <c r="AC94">
        <v>8.9164694943999994</v>
      </c>
      <c r="AD94">
        <v>11.22633356</v>
      </c>
      <c r="AE94">
        <v>15.981150639999999</v>
      </c>
      <c r="AF94">
        <v>9.2564999999999991</v>
      </c>
      <c r="AG94">
        <v>12.025210079999999</v>
      </c>
      <c r="AH94">
        <v>43.057968719999998</v>
      </c>
      <c r="AI94">
        <v>4.2961203999999995</v>
      </c>
      <c r="AJ94">
        <v>0</v>
      </c>
      <c r="AK94">
        <v>7.7859999999999987</v>
      </c>
      <c r="AL94">
        <v>0</v>
      </c>
      <c r="AM94">
        <v>4.8588992571428564</v>
      </c>
      <c r="AN94">
        <v>0.84172000000000002</v>
      </c>
      <c r="AO94">
        <v>8.5689239999999991</v>
      </c>
      <c r="AP94">
        <v>2.9082799199999996</v>
      </c>
      <c r="AQ94">
        <v>19.098039999999994</v>
      </c>
      <c r="AR94">
        <v>16.257945599999999</v>
      </c>
      <c r="AS94">
        <v>4.8699468480000005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29.853263939641941</v>
      </c>
      <c r="BB94">
        <f t="shared" si="1"/>
        <v>872.05804786188776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3.0510241238061866</v>
      </c>
      <c r="L95">
        <v>460.92473716515747</v>
      </c>
      <c r="M95">
        <v>14.10611510791367</v>
      </c>
      <c r="N95">
        <v>36.24113475177306</v>
      </c>
      <c r="O95">
        <v>0</v>
      </c>
      <c r="P95">
        <v>42.742080209338575</v>
      </c>
      <c r="Q95">
        <v>6.1578523060869577</v>
      </c>
      <c r="R95">
        <v>13.455372783827398</v>
      </c>
      <c r="S95">
        <v>8.3772883366863145</v>
      </c>
      <c r="T95">
        <v>0</v>
      </c>
      <c r="U95">
        <v>53.530942714044393</v>
      </c>
      <c r="V95">
        <v>6.36</v>
      </c>
      <c r="W95">
        <v>10.674106214689266</v>
      </c>
      <c r="X95">
        <v>45.258041030234438</v>
      </c>
      <c r="Y95">
        <v>0</v>
      </c>
      <c r="Z95">
        <v>4.0214116799999999</v>
      </c>
      <c r="AA95">
        <v>12.931030944000002</v>
      </c>
      <c r="AB95">
        <v>12.121704815999999</v>
      </c>
      <c r="AC95">
        <v>8.9164694943999994</v>
      </c>
      <c r="AD95">
        <v>11.22633356</v>
      </c>
      <c r="AE95">
        <v>15.167135380800001</v>
      </c>
      <c r="AF95">
        <v>8.7724999999999991</v>
      </c>
      <c r="AG95">
        <v>12.025210079999999</v>
      </c>
      <c r="AH95">
        <v>43.057968719999998</v>
      </c>
      <c r="AI95">
        <v>4.2961203999999995</v>
      </c>
      <c r="AJ95">
        <v>0</v>
      </c>
      <c r="AK95">
        <v>7.7859999999999987</v>
      </c>
      <c r="AL95">
        <v>0</v>
      </c>
      <c r="AM95">
        <v>3.2310862063492061</v>
      </c>
      <c r="AN95">
        <v>0.84172000000000002</v>
      </c>
      <c r="AO95">
        <v>8.5689239999999991</v>
      </c>
      <c r="AP95">
        <v>2.9082799199999996</v>
      </c>
      <c r="AQ95">
        <v>19.098039999999994</v>
      </c>
      <c r="AR95">
        <v>5.4193152000000007</v>
      </c>
      <c r="AS95">
        <v>4.8699468480000005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29.331163341538815</v>
      </c>
      <c r="BB95">
        <f t="shared" si="1"/>
        <v>856.80672865156816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3.0508690153307056</v>
      </c>
      <c r="L96">
        <v>460.92473716515747</v>
      </c>
      <c r="M96">
        <v>14.10611510791367</v>
      </c>
      <c r="N96">
        <v>36.24113475177306</v>
      </c>
      <c r="O96">
        <v>0</v>
      </c>
      <c r="P96">
        <v>42.742080209338575</v>
      </c>
      <c r="Q96">
        <v>6.1565276313043489</v>
      </c>
      <c r="R96">
        <v>13.455234920480811</v>
      </c>
      <c r="S96">
        <v>8.3738033999999999</v>
      </c>
      <c r="T96">
        <v>0</v>
      </c>
      <c r="U96">
        <v>53.530942714044393</v>
      </c>
      <c r="V96">
        <v>6.36</v>
      </c>
      <c r="W96">
        <v>10.674106214689266</v>
      </c>
      <c r="X96">
        <v>45.258041030234438</v>
      </c>
      <c r="Y96">
        <v>0</v>
      </c>
      <c r="Z96">
        <v>4.0214116799999999</v>
      </c>
      <c r="AA96">
        <v>12.931030944000002</v>
      </c>
      <c r="AB96">
        <v>12.121704815999999</v>
      </c>
      <c r="AC96">
        <v>8.9164694943999994</v>
      </c>
      <c r="AD96">
        <v>11.22633356</v>
      </c>
      <c r="AE96">
        <v>15.167135380800001</v>
      </c>
      <c r="AF96">
        <v>8.7724999999999991</v>
      </c>
      <c r="AG96">
        <v>12.025210079999999</v>
      </c>
      <c r="AH96">
        <v>43.057968719999998</v>
      </c>
      <c r="AI96">
        <v>4.2961203999999995</v>
      </c>
      <c r="AJ96">
        <v>0</v>
      </c>
      <c r="AK96">
        <v>7.7859999999999987</v>
      </c>
      <c r="AL96">
        <v>0</v>
      </c>
      <c r="AM96">
        <v>3.2310862063492061</v>
      </c>
      <c r="AN96">
        <v>0.84172000000000002</v>
      </c>
      <c r="AO96">
        <v>8.5689239999999991</v>
      </c>
      <c r="AP96">
        <v>2.9082799199999996</v>
      </c>
      <c r="AQ96">
        <v>19.098039999999994</v>
      </c>
      <c r="AR96">
        <v>5.4193152000000007</v>
      </c>
      <c r="AS96">
        <v>4.8699468480000005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29.330995001747301</v>
      </c>
      <c r="BB96">
        <f t="shared" si="1"/>
        <v>856.80179440806864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3.0509955435830052</v>
      </c>
      <c r="L97">
        <v>460.92473716515747</v>
      </c>
      <c r="M97">
        <v>14.10611510791367</v>
      </c>
      <c r="N97">
        <v>36.24113475177306</v>
      </c>
      <c r="O97">
        <v>0</v>
      </c>
      <c r="P97">
        <v>42.742080209338575</v>
      </c>
      <c r="Q97">
        <v>6.1565276313043489</v>
      </c>
      <c r="R97">
        <v>13.455234920480811</v>
      </c>
      <c r="S97">
        <v>8.3738033999999999</v>
      </c>
      <c r="T97">
        <v>0</v>
      </c>
      <c r="U97">
        <v>53.530942714044393</v>
      </c>
      <c r="V97">
        <v>6.36</v>
      </c>
      <c r="W97">
        <v>10.674106214689266</v>
      </c>
      <c r="X97">
        <v>45.258041030234438</v>
      </c>
      <c r="Y97">
        <v>0</v>
      </c>
      <c r="Z97">
        <v>4.0214116799999999</v>
      </c>
      <c r="AA97">
        <v>12.931030944000002</v>
      </c>
      <c r="AB97">
        <v>12.121704815999999</v>
      </c>
      <c r="AC97">
        <v>8.9164694943999994</v>
      </c>
      <c r="AD97">
        <v>11.22633356</v>
      </c>
      <c r="AE97">
        <v>15.167135380800001</v>
      </c>
      <c r="AF97">
        <v>8.7724999999999991</v>
      </c>
      <c r="AG97">
        <v>12.025210079999999</v>
      </c>
      <c r="AH97">
        <v>43.057968719999998</v>
      </c>
      <c r="AI97">
        <v>4.2961203999999995</v>
      </c>
      <c r="AJ97">
        <v>0</v>
      </c>
      <c r="AK97">
        <v>7.7859999999999987</v>
      </c>
      <c r="AL97">
        <v>0</v>
      </c>
      <c r="AM97">
        <v>3.2310862063492061</v>
      </c>
      <c r="AN97">
        <v>0.84172000000000002</v>
      </c>
      <c r="AO97">
        <v>8.5689239999999991</v>
      </c>
      <c r="AP97">
        <v>2.9082799199999996</v>
      </c>
      <c r="AQ97">
        <v>19.098039999999994</v>
      </c>
      <c r="AR97">
        <v>5.4193152000000007</v>
      </c>
      <c r="AS97">
        <v>4.8699468480000005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29.330999188343885</v>
      </c>
      <c r="BB97">
        <f t="shared" si="1"/>
        <v>856.80191674972446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3.0509812443062372</v>
      </c>
      <c r="L98">
        <v>460.92473716515747</v>
      </c>
      <c r="M98">
        <v>14.10611510791367</v>
      </c>
      <c r="N98">
        <v>36.24113475177306</v>
      </c>
      <c r="O98">
        <v>0</v>
      </c>
      <c r="P98">
        <v>42.742080209338575</v>
      </c>
      <c r="Q98">
        <v>6.1565276313043489</v>
      </c>
      <c r="R98">
        <v>13.455234920480811</v>
      </c>
      <c r="S98">
        <v>8.3738033999999999</v>
      </c>
      <c r="T98">
        <v>0</v>
      </c>
      <c r="U98">
        <v>53.530942714044393</v>
      </c>
      <c r="V98">
        <v>6.36</v>
      </c>
      <c r="W98">
        <v>10.674106214689266</v>
      </c>
      <c r="X98">
        <v>45.258041030234438</v>
      </c>
      <c r="Y98">
        <v>0</v>
      </c>
      <c r="Z98">
        <v>4.0214116799999999</v>
      </c>
      <c r="AA98">
        <v>12.931030944000002</v>
      </c>
      <c r="AB98">
        <v>12.121704815999999</v>
      </c>
      <c r="AC98">
        <v>8.9164694943999994</v>
      </c>
      <c r="AD98">
        <v>11.22633356</v>
      </c>
      <c r="AE98">
        <v>15.167135380800001</v>
      </c>
      <c r="AF98">
        <v>8.7724999999999991</v>
      </c>
      <c r="AG98">
        <v>12.025210079999999</v>
      </c>
      <c r="AH98">
        <v>43.057968719999998</v>
      </c>
      <c r="AI98">
        <v>4.2961203999999995</v>
      </c>
      <c r="AJ98">
        <v>0</v>
      </c>
      <c r="AK98">
        <v>7.7859999999999987</v>
      </c>
      <c r="AL98">
        <v>0</v>
      </c>
      <c r="AM98">
        <v>3.2310862063492061</v>
      </c>
      <c r="AN98">
        <v>0.84172000000000002</v>
      </c>
      <c r="AO98">
        <v>8.5689239999999991</v>
      </c>
      <c r="AP98">
        <v>2.9082799199999996</v>
      </c>
      <c r="AQ98">
        <v>19.098039999999994</v>
      </c>
      <c r="AR98">
        <v>5.4193152000000007</v>
      </c>
      <c r="AS98">
        <v>4.8699468480000005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29.330998714627551</v>
      </c>
      <c r="BB98">
        <f t="shared" si="1"/>
        <v>856.8019029241641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7.1834702873549802E-2</v>
      </c>
      <c r="L99">
        <f t="shared" si="2"/>
        <v>9.7759257748002053</v>
      </c>
      <c r="M99">
        <f t="shared" si="2"/>
        <v>0.33854727110290428</v>
      </c>
      <c r="N99">
        <f t="shared" si="2"/>
        <v>0.86978659195491814</v>
      </c>
      <c r="O99">
        <f t="shared" si="2"/>
        <v>0</v>
      </c>
      <c r="P99">
        <f t="shared" si="2"/>
        <v>0.97270726274047281</v>
      </c>
      <c r="Q99">
        <f t="shared" si="2"/>
        <v>0.16015963689430743</v>
      </c>
      <c r="R99">
        <f t="shared" si="2"/>
        <v>0.30686385988571546</v>
      </c>
      <c r="S99">
        <f t="shared" si="2"/>
        <v>0.19679932168494535</v>
      </c>
      <c r="T99">
        <f t="shared" si="2"/>
        <v>0</v>
      </c>
      <c r="U99">
        <f t="shared" si="2"/>
        <v>1.2736290230034071</v>
      </c>
      <c r="V99">
        <f t="shared" si="2"/>
        <v>0.15278043485853726</v>
      </c>
      <c r="W99">
        <f t="shared" si="2"/>
        <v>0.25619857422326181</v>
      </c>
      <c r="X99">
        <f t="shared" si="2"/>
        <v>1.0869688040740775</v>
      </c>
      <c r="Y99">
        <f t="shared" si="2"/>
        <v>0</v>
      </c>
      <c r="Z99">
        <f t="shared" si="2"/>
        <v>8.6970114659999945E-2</v>
      </c>
      <c r="AA99">
        <f t="shared" si="2"/>
        <v>9.6929652611999997E-2</v>
      </c>
      <c r="AB99">
        <f t="shared" si="2"/>
        <v>0.2129027769960001</v>
      </c>
      <c r="AC99">
        <f t="shared" si="2"/>
        <v>0.15593038945119997</v>
      </c>
      <c r="AD99">
        <f t="shared" si="2"/>
        <v>0.26648195193880064</v>
      </c>
      <c r="AE99">
        <f t="shared" si="2"/>
        <v>0.36645329491679929</v>
      </c>
      <c r="AF99">
        <f t="shared" si="2"/>
        <v>0.21244574999999999</v>
      </c>
      <c r="AG99">
        <f t="shared" si="2"/>
        <v>0.28860504191999992</v>
      </c>
      <c r="AH99">
        <f t="shared" si="2"/>
        <v>0.77129547612000116</v>
      </c>
      <c r="AI99">
        <f t="shared" si="2"/>
        <v>0.10176923392999999</v>
      </c>
      <c r="AJ99">
        <f t="shared" si="2"/>
        <v>0</v>
      </c>
      <c r="AK99">
        <f t="shared" si="2"/>
        <v>0.18686399999999959</v>
      </c>
      <c r="AL99">
        <f t="shared" si="2"/>
        <v>0</v>
      </c>
      <c r="AM99">
        <f t="shared" si="2"/>
        <v>2.4525580299206338E-2</v>
      </c>
      <c r="AN99">
        <f t="shared" si="2"/>
        <v>2.0402144999999979E-2</v>
      </c>
      <c r="AO99">
        <f t="shared" si="2"/>
        <v>0.2066012675999998</v>
      </c>
      <c r="AP99">
        <f t="shared" si="2"/>
        <v>7.7629458270000049E-2</v>
      </c>
      <c r="AQ99">
        <f t="shared" si="2"/>
        <v>0.4097960000000006</v>
      </c>
      <c r="AR99">
        <f t="shared" si="2"/>
        <v>0.18654299039999986</v>
      </c>
      <c r="AS99">
        <f t="shared" si="2"/>
        <v>0.1394331815759999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0.63796209475342402</v>
      </c>
      <c r="BB99">
        <f t="shared" si="1"/>
        <v>18.635817469032883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70.56</v>
      </c>
      <c r="BA3">
        <v>2.3299999999999983</v>
      </c>
      <c r="BB3">
        <f>SUM(B3:AZ3)-BA3</f>
        <v>68.23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70.56</v>
      </c>
      <c r="BA4">
        <v>2.3299999999999983</v>
      </c>
      <c r="BB4">
        <f t="shared" ref="BB4:BB67" si="0">SUM(B4:AZ4)-BA4</f>
        <v>68.23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70.56</v>
      </c>
      <c r="BA5">
        <v>2.3299999999999983</v>
      </c>
      <c r="BB5">
        <f t="shared" si="0"/>
        <v>68.23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70.56</v>
      </c>
      <c r="BA6">
        <v>2.3299999999999983</v>
      </c>
      <c r="BB6">
        <f t="shared" si="0"/>
        <v>68.23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70.56</v>
      </c>
      <c r="BA7">
        <v>2.3299999999999983</v>
      </c>
      <c r="BB7">
        <f t="shared" si="0"/>
        <v>68.23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70.56</v>
      </c>
      <c r="BA8">
        <v>2.3299999999999983</v>
      </c>
      <c r="BB8">
        <f t="shared" si="0"/>
        <v>68.23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70.56</v>
      </c>
      <c r="BA9">
        <v>2.3299999999999983</v>
      </c>
      <c r="BB9">
        <f t="shared" si="0"/>
        <v>68.23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70.56</v>
      </c>
      <c r="BA10">
        <v>2.3299999999999983</v>
      </c>
      <c r="BB10">
        <f t="shared" si="0"/>
        <v>68.23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70.360000000000014</v>
      </c>
      <c r="BA11">
        <v>2.3100000000000165</v>
      </c>
      <c r="BB11">
        <f t="shared" si="0"/>
        <v>68.05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70.360000000000014</v>
      </c>
      <c r="BA12">
        <v>2.3100000000000165</v>
      </c>
      <c r="BB12">
        <f t="shared" si="0"/>
        <v>68.05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70.360000000000014</v>
      </c>
      <c r="BA13">
        <v>2.3100000000000165</v>
      </c>
      <c r="BB13">
        <f t="shared" si="0"/>
        <v>68.05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70.360000000000014</v>
      </c>
      <c r="BA14">
        <v>2.3100000000000165</v>
      </c>
      <c r="BB14">
        <f t="shared" si="0"/>
        <v>68.05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70.360000000000014</v>
      </c>
      <c r="BA15">
        <v>2.3100000000000165</v>
      </c>
      <c r="BB15">
        <f t="shared" si="0"/>
        <v>68.05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70.360000000000014</v>
      </c>
      <c r="BA16">
        <v>2.3100000000000165</v>
      </c>
      <c r="BB16">
        <f t="shared" si="0"/>
        <v>68.05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70.360000000000014</v>
      </c>
      <c r="BA17">
        <v>2.3100000000000165</v>
      </c>
      <c r="BB17">
        <f t="shared" si="0"/>
        <v>68.05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70.360000000000014</v>
      </c>
      <c r="BA18">
        <v>2.3100000000000165</v>
      </c>
      <c r="BB18">
        <f t="shared" si="0"/>
        <v>68.05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70.360000000000014</v>
      </c>
      <c r="BA19">
        <v>2.3100000000000165</v>
      </c>
      <c r="BB19">
        <f t="shared" si="0"/>
        <v>68.05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70.360000000000014</v>
      </c>
      <c r="BA20">
        <v>2.3100000000000165</v>
      </c>
      <c r="BB20">
        <f t="shared" si="0"/>
        <v>68.05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70.360000000000014</v>
      </c>
      <c r="BA21">
        <v>2.3100000000000165</v>
      </c>
      <c r="BB21">
        <f t="shared" si="0"/>
        <v>68.05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70.360000000000014</v>
      </c>
      <c r="BA22">
        <v>2.3100000000000165</v>
      </c>
      <c r="BB22">
        <f t="shared" si="0"/>
        <v>68.05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70.360000000000014</v>
      </c>
      <c r="BA23">
        <v>2.3100000000000165</v>
      </c>
      <c r="BB23">
        <f t="shared" si="0"/>
        <v>68.05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70.360000000000014</v>
      </c>
      <c r="BA24">
        <v>2.3100000000000165</v>
      </c>
      <c r="BB24">
        <f t="shared" si="0"/>
        <v>68.05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70.360000000000014</v>
      </c>
      <c r="BA25">
        <v>2.3100000000000165</v>
      </c>
      <c r="BB25">
        <f t="shared" si="0"/>
        <v>68.05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70.360000000000014</v>
      </c>
      <c r="BA26">
        <v>2.3100000000000165</v>
      </c>
      <c r="BB26">
        <f t="shared" si="0"/>
        <v>68.05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70.56</v>
      </c>
      <c r="BA27">
        <v>2.3299999999999983</v>
      </c>
      <c r="BB27">
        <f t="shared" si="0"/>
        <v>68.23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70.56</v>
      </c>
      <c r="BA28">
        <v>2.3299999999999983</v>
      </c>
      <c r="BB28">
        <f t="shared" si="0"/>
        <v>68.23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70.56</v>
      </c>
      <c r="BA29">
        <v>2.3299999999999983</v>
      </c>
      <c r="BB29">
        <f t="shared" si="0"/>
        <v>68.23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70.56</v>
      </c>
      <c r="BA30">
        <v>2.3299999999999983</v>
      </c>
      <c r="BB30">
        <f t="shared" si="0"/>
        <v>68.23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70.56</v>
      </c>
      <c r="BA31">
        <v>2.3299999999999983</v>
      </c>
      <c r="BB31">
        <f t="shared" si="0"/>
        <v>68.23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70.56</v>
      </c>
      <c r="BA32">
        <v>2.3299999999999983</v>
      </c>
      <c r="BB32">
        <f t="shared" si="0"/>
        <v>68.23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70.56</v>
      </c>
      <c r="BA33">
        <v>2.3299999999999983</v>
      </c>
      <c r="BB33">
        <f t="shared" si="0"/>
        <v>68.23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70.56</v>
      </c>
      <c r="BA34">
        <v>2.3299999999999983</v>
      </c>
      <c r="BB34">
        <f t="shared" si="0"/>
        <v>68.23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70.56</v>
      </c>
      <c r="BA35">
        <v>2.3299999999999983</v>
      </c>
      <c r="BB35">
        <f t="shared" si="0"/>
        <v>68.23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70.56</v>
      </c>
      <c r="BA36">
        <v>2.3299999999999983</v>
      </c>
      <c r="BB36">
        <f t="shared" si="0"/>
        <v>68.23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70.56</v>
      </c>
      <c r="BA37">
        <v>2.3299999999999983</v>
      </c>
      <c r="BB37">
        <f t="shared" si="0"/>
        <v>68.23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70.56</v>
      </c>
      <c r="BA38">
        <v>2.3299999999999983</v>
      </c>
      <c r="BB38">
        <f t="shared" si="0"/>
        <v>68.23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70.7</v>
      </c>
      <c r="BA39">
        <v>2.3299999999999983</v>
      </c>
      <c r="BB39">
        <f t="shared" si="0"/>
        <v>68.37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70.7</v>
      </c>
      <c r="BA40">
        <v>2.3299999999999983</v>
      </c>
      <c r="BB40">
        <f t="shared" si="0"/>
        <v>68.37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70.930000000000007</v>
      </c>
      <c r="BA41">
        <v>2.3400000000000034</v>
      </c>
      <c r="BB41">
        <f t="shared" si="0"/>
        <v>68.59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70.930000000000007</v>
      </c>
      <c r="BA42">
        <v>2.3400000000000034</v>
      </c>
      <c r="BB42">
        <f t="shared" si="0"/>
        <v>68.59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72.350000000000009</v>
      </c>
      <c r="BA43">
        <v>2.3900000000000006</v>
      </c>
      <c r="BB43">
        <f t="shared" si="0"/>
        <v>69.960000000000008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72.290000000000006</v>
      </c>
      <c r="BA44">
        <v>2.3900000000000006</v>
      </c>
      <c r="BB44">
        <f t="shared" si="0"/>
        <v>69.900000000000006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72.290000000000006</v>
      </c>
      <c r="BA45">
        <v>2.3900000000000006</v>
      </c>
      <c r="BB45">
        <f t="shared" si="0"/>
        <v>69.900000000000006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72.290000000000006</v>
      </c>
      <c r="BA46">
        <v>2.3900000000000006</v>
      </c>
      <c r="BB46">
        <f t="shared" si="0"/>
        <v>69.900000000000006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72.36</v>
      </c>
      <c r="BA47">
        <v>2.3799999999999955</v>
      </c>
      <c r="BB47">
        <f t="shared" si="0"/>
        <v>69.98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72.34</v>
      </c>
      <c r="BA48">
        <v>2.3799999999999955</v>
      </c>
      <c r="BB48">
        <f t="shared" si="0"/>
        <v>69.960000000000008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72.34</v>
      </c>
      <c r="BA49">
        <v>2.3799999999999955</v>
      </c>
      <c r="BB49">
        <f t="shared" si="0"/>
        <v>69.960000000000008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72.34</v>
      </c>
      <c r="BA50">
        <v>2.3799999999999955</v>
      </c>
      <c r="BB50">
        <f t="shared" si="0"/>
        <v>69.960000000000008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72.34</v>
      </c>
      <c r="BA51">
        <v>2.3799999999999955</v>
      </c>
      <c r="BB51">
        <f t="shared" si="0"/>
        <v>69.960000000000008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72.34</v>
      </c>
      <c r="BA52">
        <v>2.3799999999999955</v>
      </c>
      <c r="BB52">
        <f t="shared" si="0"/>
        <v>69.960000000000008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72.17</v>
      </c>
      <c r="BA53">
        <v>2.3799999999999955</v>
      </c>
      <c r="BB53">
        <f t="shared" si="0"/>
        <v>69.790000000000006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72.23</v>
      </c>
      <c r="BA54">
        <v>2.3799999999999955</v>
      </c>
      <c r="BB54">
        <f t="shared" si="0"/>
        <v>69.850000000000009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72.23</v>
      </c>
      <c r="BA55">
        <v>2.3799999999999955</v>
      </c>
      <c r="BB55">
        <f t="shared" si="0"/>
        <v>69.850000000000009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72.260000000000005</v>
      </c>
      <c r="BA56">
        <v>2.3799999999999955</v>
      </c>
      <c r="BB56">
        <f t="shared" si="0"/>
        <v>69.88000000000001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72.260000000000005</v>
      </c>
      <c r="BA57">
        <v>2.3799999999999955</v>
      </c>
      <c r="BB57">
        <f t="shared" si="0"/>
        <v>69.88000000000001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72.23</v>
      </c>
      <c r="BA58">
        <v>2.3799999999999955</v>
      </c>
      <c r="BB58">
        <f t="shared" si="0"/>
        <v>69.850000000000009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72.23</v>
      </c>
      <c r="BA59">
        <v>2.3799999999999955</v>
      </c>
      <c r="BB59">
        <f t="shared" si="0"/>
        <v>69.850000000000009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72.23</v>
      </c>
      <c r="BA60">
        <v>2.3799999999999955</v>
      </c>
      <c r="BB60">
        <f t="shared" si="0"/>
        <v>69.850000000000009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72.23</v>
      </c>
      <c r="BA61">
        <v>2.3799999999999955</v>
      </c>
      <c r="BB61">
        <f t="shared" si="0"/>
        <v>69.850000000000009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72.16</v>
      </c>
      <c r="BA62">
        <v>2.3799999999999812</v>
      </c>
      <c r="BB62">
        <f t="shared" si="0"/>
        <v>69.780000000000015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72.16</v>
      </c>
      <c r="BA63">
        <v>2.3799999999999812</v>
      </c>
      <c r="BB63">
        <f t="shared" si="0"/>
        <v>69.780000000000015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72.16</v>
      </c>
      <c r="BA64">
        <v>2.3799999999999812</v>
      </c>
      <c r="BB64">
        <f t="shared" si="0"/>
        <v>69.780000000000015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71.400000000000006</v>
      </c>
      <c r="BA65">
        <v>2.3599999999999994</v>
      </c>
      <c r="BB65">
        <f t="shared" si="0"/>
        <v>69.040000000000006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71.400000000000006</v>
      </c>
      <c r="BA66">
        <v>2.3599999999999994</v>
      </c>
      <c r="BB66">
        <f t="shared" si="0"/>
        <v>69.040000000000006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70.930000000000007</v>
      </c>
      <c r="BA67">
        <v>2.3400000000000034</v>
      </c>
      <c r="BB67">
        <f t="shared" si="0"/>
        <v>68.59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70.56</v>
      </c>
      <c r="BA68">
        <v>2.3299999999999983</v>
      </c>
      <c r="BB68">
        <f t="shared" ref="BB68:BB99" si="1">SUM(B68:AZ68)-BA68</f>
        <v>68.23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70.56</v>
      </c>
      <c r="BA69">
        <v>2.3299999999999983</v>
      </c>
      <c r="BB69">
        <f t="shared" si="1"/>
        <v>68.23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70.56</v>
      </c>
      <c r="BA70">
        <v>2.3299999999999983</v>
      </c>
      <c r="BB70">
        <f t="shared" si="1"/>
        <v>68.23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70.56</v>
      </c>
      <c r="BA71">
        <v>2.3299999999999983</v>
      </c>
      <c r="BB71">
        <f t="shared" si="1"/>
        <v>68.23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70.56</v>
      </c>
      <c r="BA72">
        <v>2.3299999999999983</v>
      </c>
      <c r="BB72">
        <f t="shared" si="1"/>
        <v>68.23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70.56</v>
      </c>
      <c r="BA73">
        <v>2.3299999999999983</v>
      </c>
      <c r="BB73">
        <f t="shared" si="1"/>
        <v>68.23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70.56</v>
      </c>
      <c r="BA74">
        <v>2.3299999999999983</v>
      </c>
      <c r="BB74">
        <f t="shared" si="1"/>
        <v>68.23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70.360000000000014</v>
      </c>
      <c r="BA75">
        <v>2.3100000000000165</v>
      </c>
      <c r="BB75">
        <f t="shared" si="1"/>
        <v>68.05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70.360000000000014</v>
      </c>
      <c r="BA76">
        <v>2.3100000000000165</v>
      </c>
      <c r="BB76">
        <f t="shared" si="1"/>
        <v>68.05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70.360000000000014</v>
      </c>
      <c r="BA77">
        <v>2.3100000000000165</v>
      </c>
      <c r="BB77">
        <f t="shared" si="1"/>
        <v>68.05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70.360000000000014</v>
      </c>
      <c r="BA78">
        <v>2.3100000000000165</v>
      </c>
      <c r="BB78">
        <f t="shared" si="1"/>
        <v>68.05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70.360000000000014</v>
      </c>
      <c r="BA79">
        <v>2.3100000000000165</v>
      </c>
      <c r="BB79">
        <f t="shared" si="1"/>
        <v>68.05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70.360000000000014</v>
      </c>
      <c r="BA80">
        <v>2.3100000000000165</v>
      </c>
      <c r="BB80">
        <f t="shared" si="1"/>
        <v>68.05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70.360000000000014</v>
      </c>
      <c r="BA81">
        <v>2.3100000000000165</v>
      </c>
      <c r="BB81">
        <f t="shared" si="1"/>
        <v>68.05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70.360000000000014</v>
      </c>
      <c r="BA82">
        <v>2.3100000000000165</v>
      </c>
      <c r="BB82">
        <f t="shared" si="1"/>
        <v>68.05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70.360000000000014</v>
      </c>
      <c r="BA83">
        <v>2.3100000000000165</v>
      </c>
      <c r="BB83">
        <f t="shared" si="1"/>
        <v>68.05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70.360000000000014</v>
      </c>
      <c r="BA84">
        <v>2.3100000000000165</v>
      </c>
      <c r="BB84">
        <f t="shared" si="1"/>
        <v>68.05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69.830000000000013</v>
      </c>
      <c r="BA85">
        <v>2.2900000000000205</v>
      </c>
      <c r="BB85">
        <f t="shared" si="1"/>
        <v>67.539999999999992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69.830000000000013</v>
      </c>
      <c r="BA86">
        <v>2.2900000000000205</v>
      </c>
      <c r="BB86">
        <f t="shared" si="1"/>
        <v>67.539999999999992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69.830000000000013</v>
      </c>
      <c r="BA87">
        <v>2.2900000000000205</v>
      </c>
      <c r="BB87">
        <f t="shared" si="1"/>
        <v>67.539999999999992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69.830000000000013</v>
      </c>
      <c r="BA88">
        <v>2.2900000000000205</v>
      </c>
      <c r="BB88">
        <f t="shared" si="1"/>
        <v>67.539999999999992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70.360000000000014</v>
      </c>
      <c r="BA89">
        <v>2.3100000000000165</v>
      </c>
      <c r="BB89">
        <f t="shared" si="1"/>
        <v>68.05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70.360000000000014</v>
      </c>
      <c r="BA90">
        <v>2.3100000000000165</v>
      </c>
      <c r="BB90">
        <f t="shared" si="1"/>
        <v>68.05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70.56</v>
      </c>
      <c r="BA91">
        <v>2.3299999999999983</v>
      </c>
      <c r="BB91">
        <f t="shared" si="1"/>
        <v>68.23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70.56</v>
      </c>
      <c r="BA92">
        <v>2.3299999999999983</v>
      </c>
      <c r="BB92">
        <f t="shared" si="1"/>
        <v>68.23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70.56</v>
      </c>
      <c r="BA93">
        <v>2.3299999999999983</v>
      </c>
      <c r="BB93">
        <f t="shared" si="1"/>
        <v>68.23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70.56</v>
      </c>
      <c r="BA94">
        <v>2.3299999999999983</v>
      </c>
      <c r="BB94">
        <f t="shared" si="1"/>
        <v>68.23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70.56</v>
      </c>
      <c r="BA95">
        <v>2.3299999999999983</v>
      </c>
      <c r="BB95">
        <f t="shared" si="1"/>
        <v>68.23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70.56</v>
      </c>
      <c r="BA96">
        <v>2.3299999999999983</v>
      </c>
      <c r="BB96">
        <f t="shared" si="1"/>
        <v>68.23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70.56</v>
      </c>
      <c r="BA97">
        <v>2.3299999999999983</v>
      </c>
      <c r="BB97">
        <f t="shared" si="1"/>
        <v>68.23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70.56</v>
      </c>
      <c r="BA98">
        <v>2.3299999999999983</v>
      </c>
      <c r="BB98">
        <f t="shared" si="1"/>
        <v>68.23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1.7014550000000004</v>
      </c>
      <c r="BA99">
        <f t="shared" si="2"/>
        <v>5.6047500000000014E-2</v>
      </c>
      <c r="BB99">
        <f t="shared" si="1"/>
        <v>1.6454075000000004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8.7344000000000008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0.28910900000000161</v>
      </c>
      <c r="BB3">
        <f>SUM(B3:AZ3)-BA3</f>
        <v>8.4452909999999992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8.7344000000000008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0.28910900000000161</v>
      </c>
      <c r="BB4">
        <f t="shared" ref="BB4:BB67" si="0">SUM(B4:AZ4)-BA4</f>
        <v>8.4452909999999992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8.7344000000000008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0.28910900000000161</v>
      </c>
      <c r="BB5">
        <f t="shared" si="0"/>
        <v>8.4452909999999992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8.7344000000000008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0.28910900000000161</v>
      </c>
      <c r="BB6">
        <f t="shared" si="0"/>
        <v>8.4452909999999992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8.7344000000000008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0.28910900000000161</v>
      </c>
      <c r="BB7">
        <f t="shared" si="0"/>
        <v>8.4452909999999992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8.7344000000000008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0.28910900000000161</v>
      </c>
      <c r="BB8">
        <f t="shared" si="0"/>
        <v>8.4452909999999992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8.0684710000000006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0.26706600000000069</v>
      </c>
      <c r="BB9">
        <f t="shared" si="0"/>
        <v>7.8014049999999999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8.7344000000000008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0.28910900000000161</v>
      </c>
      <c r="BB10">
        <f t="shared" si="0"/>
        <v>8.4452909999999992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8.7344000000000008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0.28910900000000161</v>
      </c>
      <c r="BB11">
        <f t="shared" si="0"/>
        <v>8.4452909999999992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8.7344000000000008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0.28910900000000161</v>
      </c>
      <c r="BB12">
        <f t="shared" si="0"/>
        <v>8.4452909999999992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9.3935999999999993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0.31092799999999876</v>
      </c>
      <c r="BB13">
        <f t="shared" si="0"/>
        <v>9.0826720000000005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9.3935999999999993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0.31092799999999876</v>
      </c>
      <c r="BB14">
        <f t="shared" si="0"/>
        <v>9.0826720000000005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9.3935999999999993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0.31092799999999876</v>
      </c>
      <c r="BB15">
        <f t="shared" si="0"/>
        <v>9.0826720000000005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8.7344000000000008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0.28910900000000161</v>
      </c>
      <c r="BB16">
        <f t="shared" si="0"/>
        <v>8.4452909999999992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9.3935999999999993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0.31092799999999876</v>
      </c>
      <c r="BB17">
        <f t="shared" si="0"/>
        <v>9.0826720000000005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9.3935999999999993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0.31092799999999876</v>
      </c>
      <c r="BB18">
        <f t="shared" si="0"/>
        <v>9.0826720000000005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9.3935999999999993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0.31092799999999876</v>
      </c>
      <c r="BB19">
        <f t="shared" si="0"/>
        <v>9.0826720000000005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9.3935999999999993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0.31092799999999876</v>
      </c>
      <c r="BB20">
        <f t="shared" si="0"/>
        <v>9.0826720000000005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9.3935999999999993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0.31092799999999876</v>
      </c>
      <c r="BB21">
        <f t="shared" si="0"/>
        <v>9.0826720000000005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9.3935999999999993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0.31092799999999876</v>
      </c>
      <c r="BB22">
        <f t="shared" si="0"/>
        <v>9.0826720000000005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9.3935999999999993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0.31092799999999876</v>
      </c>
      <c r="BB23">
        <f t="shared" si="0"/>
        <v>9.0826720000000005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9.3935999999999993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0.31092799999999876</v>
      </c>
      <c r="BB24">
        <f t="shared" si="0"/>
        <v>9.0826720000000005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9.3935999999999993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0.31092799999999876</v>
      </c>
      <c r="BB25">
        <f t="shared" si="0"/>
        <v>9.0826720000000005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9.3935999999999993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0.31092799999999876</v>
      </c>
      <c r="BB26">
        <f t="shared" si="0"/>
        <v>9.0826720000000005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9.3935999999999993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0.31092799999999876</v>
      </c>
      <c r="BB27">
        <f t="shared" si="0"/>
        <v>9.0826720000000005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9.3935999999999993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0.31092799999999876</v>
      </c>
      <c r="BB28">
        <f t="shared" si="0"/>
        <v>9.0826720000000005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9.3935999999999993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0.31092799999999876</v>
      </c>
      <c r="BB29">
        <f t="shared" si="0"/>
        <v>9.0826720000000005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9.3935999999999993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0.31092799999999876</v>
      </c>
      <c r="BB30">
        <f t="shared" si="0"/>
        <v>9.0826720000000005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9.3935999999999993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0.31092799999999876</v>
      </c>
      <c r="BB31">
        <f t="shared" si="0"/>
        <v>9.0826720000000005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9.3935999999999993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0.31092799999999876</v>
      </c>
      <c r="BB32">
        <f t="shared" si="0"/>
        <v>9.0826720000000005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9.3935999999999993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0.31092799999999876</v>
      </c>
      <c r="BB33">
        <f t="shared" si="0"/>
        <v>9.0826720000000005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9.3935999999999993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0.31092799999999876</v>
      </c>
      <c r="BB34">
        <f t="shared" si="0"/>
        <v>9.0826720000000005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9.3935999999999993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0.31092799999999876</v>
      </c>
      <c r="BB35">
        <f t="shared" si="0"/>
        <v>9.0826720000000005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9.3935999999999993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0.31092799999999876</v>
      </c>
      <c r="BB36">
        <f t="shared" si="0"/>
        <v>9.0826720000000005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9.3935999999999993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0.31092799999999876</v>
      </c>
      <c r="BB37">
        <f t="shared" si="0"/>
        <v>9.0826720000000005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9.3935999999999993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0.31092799999999876</v>
      </c>
      <c r="BB38">
        <f t="shared" si="0"/>
        <v>9.0826720000000005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9.3935999999999993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0.31092799999999876</v>
      </c>
      <c r="BB39">
        <f t="shared" si="0"/>
        <v>9.0826720000000005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9.3935999999999993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0.31092799999999876</v>
      </c>
      <c r="BB40">
        <f t="shared" si="0"/>
        <v>9.0826720000000005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9.3935999999999993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0.31092799999999876</v>
      </c>
      <c r="BB41">
        <f t="shared" si="0"/>
        <v>9.0826720000000005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0.31092799999999876</v>
      </c>
      <c r="BB42">
        <f t="shared" si="0"/>
        <v>9.0826720000000005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9.3935999999999993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0.31092799999999876</v>
      </c>
      <c r="BB43">
        <f t="shared" si="0"/>
        <v>9.0826720000000005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9.3935999999999993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0.31092799999999876</v>
      </c>
      <c r="BB44">
        <f t="shared" si="0"/>
        <v>9.0826720000000005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9.3935999999999993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0.31092799999999876</v>
      </c>
      <c r="BB45">
        <f t="shared" si="0"/>
        <v>9.0826720000000005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9.3935999999999993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0.31092799999999876</v>
      </c>
      <c r="BB46">
        <f t="shared" si="0"/>
        <v>9.0826720000000005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9.3935999999999993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0.31092799999999876</v>
      </c>
      <c r="BB47">
        <f t="shared" si="0"/>
        <v>9.0826720000000005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9.3935999999999993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0.31092799999999876</v>
      </c>
      <c r="BB48">
        <f t="shared" si="0"/>
        <v>9.0826720000000005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9.3935999999999993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0.31092799999999876</v>
      </c>
      <c r="BB49">
        <f t="shared" si="0"/>
        <v>9.0826720000000005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9.3935999999999993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0.31092799999999876</v>
      </c>
      <c r="BB50">
        <f t="shared" si="0"/>
        <v>9.0826720000000005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9.3935999999999993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0.31092799999999876</v>
      </c>
      <c r="BB51">
        <f t="shared" si="0"/>
        <v>9.0826720000000005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9.3935999999999993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0.31092799999999876</v>
      </c>
      <c r="BB52">
        <f t="shared" si="0"/>
        <v>9.0826720000000005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9.3935999999999993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0.31092799999999876</v>
      </c>
      <c r="BB53">
        <f t="shared" si="0"/>
        <v>9.0826720000000005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9.3935999999999993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0.31092799999999876</v>
      </c>
      <c r="BB54">
        <f t="shared" si="0"/>
        <v>9.0826720000000005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9.3935999999999993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0.31092799999999876</v>
      </c>
      <c r="BB55">
        <f t="shared" si="0"/>
        <v>9.0826720000000005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9.3935999999999993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0.31092799999999876</v>
      </c>
      <c r="BB56">
        <f t="shared" si="0"/>
        <v>9.0826720000000005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9.3935999999999993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0.31092799999999876</v>
      </c>
      <c r="BB57">
        <f t="shared" si="0"/>
        <v>9.0826720000000005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9.3935999999999993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0.31092799999999876</v>
      </c>
      <c r="BB58">
        <f t="shared" si="0"/>
        <v>9.0826720000000005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9.3935999999999993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0.31092799999999876</v>
      </c>
      <c r="BB59">
        <f t="shared" si="0"/>
        <v>9.0826720000000005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9.3935999999999993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0.31092799999999876</v>
      </c>
      <c r="BB60">
        <f t="shared" si="0"/>
        <v>9.0826720000000005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9.3935999999999993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0.31092799999999876</v>
      </c>
      <c r="BB61">
        <f t="shared" si="0"/>
        <v>9.0826720000000005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9.3935999999999993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0.31092799999999876</v>
      </c>
      <c r="BB62">
        <f t="shared" si="0"/>
        <v>9.0826720000000005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9.3935999999999993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0.31092799999999876</v>
      </c>
      <c r="BB63">
        <f t="shared" si="0"/>
        <v>9.0826720000000005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9.3935999999999993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0.31092799999999876</v>
      </c>
      <c r="BB64">
        <f t="shared" si="0"/>
        <v>9.0826720000000005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9.3935999999999993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0.31092799999999876</v>
      </c>
      <c r="BB65">
        <f t="shared" si="0"/>
        <v>9.0826720000000005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9.3935999999999993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0.31092799999999876</v>
      </c>
      <c r="BB66">
        <f t="shared" si="0"/>
        <v>9.0826720000000005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9.3935999999999993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0.31092799999999876</v>
      </c>
      <c r="BB67">
        <f t="shared" si="0"/>
        <v>9.0826720000000005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9.3935999999999993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0.31092799999999876</v>
      </c>
      <c r="BB68">
        <f t="shared" ref="BB68:BB99" si="1">SUM(B68:AZ68)-BA68</f>
        <v>9.0826720000000005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9.3935999999999993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0.31092799999999876</v>
      </c>
      <c r="BB69">
        <f t="shared" si="1"/>
        <v>9.0826720000000005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9.3935999999999993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0.31092799999999876</v>
      </c>
      <c r="BB70">
        <f t="shared" si="1"/>
        <v>9.0826720000000005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9.3935999999999993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0.31092799999999876</v>
      </c>
      <c r="BB71">
        <f t="shared" si="1"/>
        <v>9.0826720000000005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9.3935999999999993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0.31092799999999876</v>
      </c>
      <c r="BB72">
        <f t="shared" si="1"/>
        <v>9.0826720000000005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9.3935999999999993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0.31092799999999876</v>
      </c>
      <c r="BB73">
        <f t="shared" si="1"/>
        <v>9.0826720000000005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9.3935999999999993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0.31092799999999876</v>
      </c>
      <c r="BB74">
        <f t="shared" si="1"/>
        <v>9.0826720000000005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9.3935999999999993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0.31092799999999876</v>
      </c>
      <c r="BB75">
        <f t="shared" si="1"/>
        <v>9.0826720000000005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9.3935999999999993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0.31092799999999876</v>
      </c>
      <c r="BB76">
        <f t="shared" si="1"/>
        <v>9.0826720000000005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9.3935999999999993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0.31092799999999876</v>
      </c>
      <c r="BB77">
        <f t="shared" si="1"/>
        <v>9.0826720000000005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9.3935999999999993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0.31092799999999876</v>
      </c>
      <c r="BB78">
        <f t="shared" si="1"/>
        <v>9.0826720000000005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9.3935999999999993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0.31092799999999876</v>
      </c>
      <c r="BB79">
        <f t="shared" si="1"/>
        <v>9.0826720000000005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9.3935999999999993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0.31092799999999876</v>
      </c>
      <c r="BB80">
        <f t="shared" si="1"/>
        <v>9.0826720000000005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9.3935999999999993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0.31092799999999876</v>
      </c>
      <c r="BB81">
        <f t="shared" si="1"/>
        <v>9.0826720000000005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9.3935999999999993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0.31092799999999876</v>
      </c>
      <c r="BB82">
        <f t="shared" si="1"/>
        <v>9.0826720000000005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9.3935999999999993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0.31092799999999876</v>
      </c>
      <c r="BB83">
        <f t="shared" si="1"/>
        <v>9.0826720000000005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9.3935999999999993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0.31092799999999876</v>
      </c>
      <c r="BB84">
        <f t="shared" si="1"/>
        <v>9.0826720000000005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9.3935999999999993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0.31092799999999876</v>
      </c>
      <c r="BB85">
        <f t="shared" si="1"/>
        <v>9.0826720000000005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9.3935999999999993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0.31092799999999876</v>
      </c>
      <c r="BB86">
        <f t="shared" si="1"/>
        <v>9.0826720000000005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9.3935999999999993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0.31092799999999876</v>
      </c>
      <c r="BB87">
        <f t="shared" si="1"/>
        <v>9.0826720000000005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9.3935999999999993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0.31092799999999876</v>
      </c>
      <c r="BB88">
        <f t="shared" si="1"/>
        <v>9.0826720000000005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9.3935999999999993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0.31092799999999876</v>
      </c>
      <c r="BB89">
        <f t="shared" si="1"/>
        <v>9.0826720000000005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9.3935999999999993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0.31092799999999876</v>
      </c>
      <c r="BB90">
        <f t="shared" si="1"/>
        <v>9.0826720000000005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9.3935999999999993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0.31092799999999876</v>
      </c>
      <c r="BB91">
        <f t="shared" si="1"/>
        <v>9.0826720000000005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9.3935999999999993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0.31092799999999876</v>
      </c>
      <c r="BB92">
        <f t="shared" si="1"/>
        <v>9.0826720000000005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9.3935999999999993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0.31092799999999876</v>
      </c>
      <c r="BB93">
        <f t="shared" si="1"/>
        <v>9.0826720000000005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9.3935999999999993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0.31092799999999876</v>
      </c>
      <c r="BB94">
        <f t="shared" si="1"/>
        <v>9.0826720000000005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9.3935999999999993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0.31092799999999876</v>
      </c>
      <c r="BB95">
        <f t="shared" si="1"/>
        <v>9.0826720000000005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9.3935999999999993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0.31092799999999876</v>
      </c>
      <c r="BB96">
        <f t="shared" si="1"/>
        <v>9.0826720000000005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9.3935999999999993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0.31092799999999876</v>
      </c>
      <c r="BB97">
        <f t="shared" si="1"/>
        <v>9.0826720000000005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9.3935999999999993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0.31092799999999876</v>
      </c>
      <c r="BB98">
        <f t="shared" si="1"/>
        <v>9.0826720000000005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0.22346711774999983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7.3967589999999585E-3</v>
      </c>
      <c r="BB99">
        <f t="shared" si="1"/>
        <v>0.21607035874999989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77.349999999999994</v>
      </c>
      <c r="L3" s="203">
        <v>67.680000000000007</v>
      </c>
      <c r="M3" s="203">
        <v>30.84</v>
      </c>
      <c r="N3" s="203">
        <v>50.16</v>
      </c>
      <c r="O3" s="203">
        <v>70.86</v>
      </c>
      <c r="P3" s="203">
        <v>24</v>
      </c>
      <c r="Q3" s="203">
        <v>9.26</v>
      </c>
      <c r="R3" s="203">
        <v>18.010000000000002</v>
      </c>
      <c r="S3" s="203">
        <v>11.21</v>
      </c>
      <c r="T3" s="203">
        <v>0</v>
      </c>
      <c r="U3" s="203">
        <v>49.53</v>
      </c>
      <c r="V3" s="203">
        <v>8.8000000000000007</v>
      </c>
      <c r="W3" s="203">
        <v>14.53</v>
      </c>
      <c r="X3" s="203">
        <v>62.64</v>
      </c>
      <c r="Y3" s="203">
        <v>0</v>
      </c>
      <c r="Z3" s="203">
        <v>52.41</v>
      </c>
      <c r="AA3" s="203">
        <v>15.55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10</v>
      </c>
      <c r="AJ3" s="203">
        <v>0</v>
      </c>
      <c r="AK3" s="203">
        <v>98.69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77.349999999999994</v>
      </c>
      <c r="L4" s="203">
        <v>67.680000000000007</v>
      </c>
      <c r="M4" s="203">
        <v>30.84</v>
      </c>
      <c r="N4" s="203">
        <v>50.16</v>
      </c>
      <c r="O4" s="203">
        <v>70.86</v>
      </c>
      <c r="P4" s="203">
        <v>24</v>
      </c>
      <c r="Q4" s="203">
        <v>9.26</v>
      </c>
      <c r="R4" s="203">
        <v>18.010000000000002</v>
      </c>
      <c r="S4" s="203">
        <v>11.21</v>
      </c>
      <c r="T4" s="203">
        <v>0</v>
      </c>
      <c r="U4" s="203">
        <v>49.53</v>
      </c>
      <c r="V4" s="203">
        <v>8.8000000000000007</v>
      </c>
      <c r="W4" s="203">
        <v>14.77</v>
      </c>
      <c r="X4" s="203">
        <v>62.64</v>
      </c>
      <c r="Y4" s="203">
        <v>0</v>
      </c>
      <c r="Z4" s="203">
        <v>52.41</v>
      </c>
      <c r="AA4" s="203">
        <v>15.55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10</v>
      </c>
      <c r="AJ4" s="203">
        <v>0</v>
      </c>
      <c r="AK4" s="203">
        <v>98.69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77.349999999999994</v>
      </c>
      <c r="L5" s="203">
        <v>67.680000000000007</v>
      </c>
      <c r="M5" s="203">
        <v>30.84</v>
      </c>
      <c r="N5" s="203">
        <v>50.16</v>
      </c>
      <c r="O5" s="203">
        <v>70.86</v>
      </c>
      <c r="P5" s="203">
        <v>24</v>
      </c>
      <c r="Q5" s="203">
        <v>9.26</v>
      </c>
      <c r="R5" s="203">
        <v>18.010000000000002</v>
      </c>
      <c r="S5" s="203">
        <v>11.21</v>
      </c>
      <c r="T5" s="203">
        <v>0</v>
      </c>
      <c r="U5" s="203">
        <v>49.53</v>
      </c>
      <c r="V5" s="203">
        <v>8.8000000000000007</v>
      </c>
      <c r="W5" s="203">
        <v>14.77</v>
      </c>
      <c r="X5" s="203">
        <v>62.64</v>
      </c>
      <c r="Y5" s="203">
        <v>0</v>
      </c>
      <c r="Z5" s="203">
        <v>52.41</v>
      </c>
      <c r="AA5" s="203">
        <v>15.55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10</v>
      </c>
      <c r="AJ5" s="203">
        <v>0</v>
      </c>
      <c r="AK5" s="203">
        <v>98.69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77.349999999999994</v>
      </c>
      <c r="L6" s="203">
        <v>67.680000000000007</v>
      </c>
      <c r="M6" s="203">
        <v>30.84</v>
      </c>
      <c r="N6" s="203">
        <v>50.16</v>
      </c>
      <c r="O6" s="203">
        <v>70.86</v>
      </c>
      <c r="P6" s="203">
        <v>24</v>
      </c>
      <c r="Q6" s="203">
        <v>9.26</v>
      </c>
      <c r="R6" s="203">
        <v>18.010000000000002</v>
      </c>
      <c r="S6" s="203">
        <v>11.21</v>
      </c>
      <c r="T6" s="203">
        <v>0</v>
      </c>
      <c r="U6" s="203">
        <v>49.53</v>
      </c>
      <c r="V6" s="203">
        <v>8.8000000000000007</v>
      </c>
      <c r="W6" s="203">
        <v>14.77</v>
      </c>
      <c r="X6" s="203">
        <v>62.64</v>
      </c>
      <c r="Y6" s="203">
        <v>0</v>
      </c>
      <c r="Z6" s="203">
        <v>52.41</v>
      </c>
      <c r="AA6" s="203">
        <v>15.55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10</v>
      </c>
      <c r="AJ6" s="203">
        <v>0</v>
      </c>
      <c r="AK6" s="203">
        <v>98.69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77.349999999999994</v>
      </c>
      <c r="L7" s="203">
        <v>67.680000000000007</v>
      </c>
      <c r="M7" s="203">
        <v>30.84</v>
      </c>
      <c r="N7" s="203">
        <v>50.16</v>
      </c>
      <c r="O7" s="203">
        <v>70.86</v>
      </c>
      <c r="P7" s="203">
        <v>24</v>
      </c>
      <c r="Q7" s="203">
        <v>9.26</v>
      </c>
      <c r="R7" s="203">
        <v>18.010000000000002</v>
      </c>
      <c r="S7" s="203">
        <v>11.21</v>
      </c>
      <c r="T7" s="203">
        <v>0</v>
      </c>
      <c r="U7" s="203">
        <v>49.53</v>
      </c>
      <c r="V7" s="203">
        <v>8.8000000000000007</v>
      </c>
      <c r="W7" s="203">
        <v>14.77</v>
      </c>
      <c r="X7" s="203">
        <v>62.64</v>
      </c>
      <c r="Y7" s="203">
        <v>0</v>
      </c>
      <c r="Z7" s="203">
        <v>52.41</v>
      </c>
      <c r="AA7" s="203">
        <v>15.55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</v>
      </c>
      <c r="AJ7" s="203">
        <v>0</v>
      </c>
      <c r="AK7" s="203">
        <v>98.69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77.349999999999994</v>
      </c>
      <c r="L8" s="203">
        <v>67.680000000000007</v>
      </c>
      <c r="M8" s="203">
        <v>30.84</v>
      </c>
      <c r="N8" s="203">
        <v>50.16</v>
      </c>
      <c r="O8" s="203">
        <v>70.86</v>
      </c>
      <c r="P8" s="203">
        <v>24</v>
      </c>
      <c r="Q8" s="203">
        <v>9.26</v>
      </c>
      <c r="R8" s="203">
        <v>18.010000000000002</v>
      </c>
      <c r="S8" s="203">
        <v>11.21</v>
      </c>
      <c r="T8" s="203">
        <v>0</v>
      </c>
      <c r="U8" s="203">
        <v>49.53</v>
      </c>
      <c r="V8" s="203">
        <v>8.8000000000000007</v>
      </c>
      <c r="W8" s="203">
        <v>14.77</v>
      </c>
      <c r="X8" s="203">
        <v>62.64</v>
      </c>
      <c r="Y8" s="203">
        <v>0</v>
      </c>
      <c r="Z8" s="203">
        <v>52.41</v>
      </c>
      <c r="AA8" s="203">
        <v>15.55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</v>
      </c>
      <c r="AJ8" s="203">
        <v>0</v>
      </c>
      <c r="AK8" s="203">
        <v>98.69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77.349999999999994</v>
      </c>
      <c r="L9" s="203">
        <v>67.680000000000007</v>
      </c>
      <c r="M9" s="203">
        <v>30.84</v>
      </c>
      <c r="N9" s="203">
        <v>50.16</v>
      </c>
      <c r="O9" s="203">
        <v>70.86</v>
      </c>
      <c r="P9" s="203">
        <v>24</v>
      </c>
      <c r="Q9" s="203">
        <v>9.26</v>
      </c>
      <c r="R9" s="203">
        <v>18.010000000000002</v>
      </c>
      <c r="S9" s="203">
        <v>11.21</v>
      </c>
      <c r="T9" s="203">
        <v>0</v>
      </c>
      <c r="U9" s="203">
        <v>49.53</v>
      </c>
      <c r="V9" s="203">
        <v>8.8000000000000007</v>
      </c>
      <c r="W9" s="203">
        <v>14.77</v>
      </c>
      <c r="X9" s="203">
        <v>62.64</v>
      </c>
      <c r="Y9" s="203">
        <v>0</v>
      </c>
      <c r="Z9" s="203">
        <v>52.41</v>
      </c>
      <c r="AA9" s="203">
        <v>15.55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77.349999999999994</v>
      </c>
      <c r="L10" s="203">
        <v>67.680000000000007</v>
      </c>
      <c r="M10" s="203">
        <v>30.84</v>
      </c>
      <c r="N10" s="203">
        <v>50.16</v>
      </c>
      <c r="O10" s="203">
        <v>70.86</v>
      </c>
      <c r="P10" s="203">
        <v>24</v>
      </c>
      <c r="Q10" s="203">
        <v>9.26</v>
      </c>
      <c r="R10" s="203">
        <v>18.010000000000002</v>
      </c>
      <c r="S10" s="203">
        <v>11.21</v>
      </c>
      <c r="T10" s="203">
        <v>0</v>
      </c>
      <c r="U10" s="203">
        <v>49.53</v>
      </c>
      <c r="V10" s="203">
        <v>8.8000000000000007</v>
      </c>
      <c r="W10" s="203">
        <v>14.77</v>
      </c>
      <c r="X10" s="203">
        <v>62.64</v>
      </c>
      <c r="Y10" s="203">
        <v>0</v>
      </c>
      <c r="Z10" s="203">
        <v>52.41</v>
      </c>
      <c r="AA10" s="203">
        <v>15.55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77.349999999999994</v>
      </c>
      <c r="L11" s="203">
        <v>67.680000000000007</v>
      </c>
      <c r="M11" s="203">
        <v>30.84</v>
      </c>
      <c r="N11" s="203">
        <v>50.16</v>
      </c>
      <c r="O11" s="203">
        <v>70.86</v>
      </c>
      <c r="P11" s="203">
        <v>24</v>
      </c>
      <c r="Q11" s="203">
        <v>9.26</v>
      </c>
      <c r="R11" s="203">
        <v>18.010000000000002</v>
      </c>
      <c r="S11" s="203">
        <v>11.21</v>
      </c>
      <c r="T11" s="203">
        <v>0</v>
      </c>
      <c r="U11" s="203">
        <v>49.53</v>
      </c>
      <c r="V11" s="203">
        <v>8.8000000000000007</v>
      </c>
      <c r="W11" s="203">
        <v>14.77</v>
      </c>
      <c r="X11" s="203">
        <v>62.64</v>
      </c>
      <c r="Y11" s="203">
        <v>0</v>
      </c>
      <c r="Z11" s="203">
        <v>52.41</v>
      </c>
      <c r="AA11" s="203">
        <v>15.55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77.349999999999994</v>
      </c>
      <c r="L12" s="203">
        <v>67.680000000000007</v>
      </c>
      <c r="M12" s="203">
        <v>30.84</v>
      </c>
      <c r="N12" s="203">
        <v>50.16</v>
      </c>
      <c r="O12" s="203">
        <v>70.86</v>
      </c>
      <c r="P12" s="203">
        <v>24</v>
      </c>
      <c r="Q12" s="203">
        <v>9.26</v>
      </c>
      <c r="R12" s="203">
        <v>18.010000000000002</v>
      </c>
      <c r="S12" s="203">
        <v>11.21</v>
      </c>
      <c r="T12" s="203">
        <v>0</v>
      </c>
      <c r="U12" s="203">
        <v>49.53</v>
      </c>
      <c r="V12" s="203">
        <v>8.8000000000000007</v>
      </c>
      <c r="W12" s="203">
        <v>14.77</v>
      </c>
      <c r="X12" s="203">
        <v>62.64</v>
      </c>
      <c r="Y12" s="203">
        <v>0</v>
      </c>
      <c r="Z12" s="203">
        <v>52.41</v>
      </c>
      <c r="AA12" s="203">
        <v>15.55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77.349999999999994</v>
      </c>
      <c r="L13" s="203">
        <v>67.680000000000007</v>
      </c>
      <c r="M13" s="203">
        <v>30.84</v>
      </c>
      <c r="N13" s="203">
        <v>50.16</v>
      </c>
      <c r="O13" s="203">
        <v>70.86</v>
      </c>
      <c r="P13" s="203">
        <v>24</v>
      </c>
      <c r="Q13" s="203">
        <v>9.26</v>
      </c>
      <c r="R13" s="203">
        <v>18.010000000000002</v>
      </c>
      <c r="S13" s="203">
        <v>11.21</v>
      </c>
      <c r="T13" s="203">
        <v>0</v>
      </c>
      <c r="U13" s="203">
        <v>49.05</v>
      </c>
      <c r="V13" s="203">
        <v>8.8000000000000007</v>
      </c>
      <c r="W13" s="203">
        <v>14.77</v>
      </c>
      <c r="X13" s="203">
        <v>62.64</v>
      </c>
      <c r="Y13" s="203">
        <v>0</v>
      </c>
      <c r="Z13" s="203">
        <v>52.41</v>
      </c>
      <c r="AA13" s="203">
        <v>15.55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78.81</v>
      </c>
      <c r="L14" s="203">
        <v>67.680000000000007</v>
      </c>
      <c r="M14" s="203">
        <v>30.84</v>
      </c>
      <c r="N14" s="203">
        <v>50.16</v>
      </c>
      <c r="O14" s="203">
        <v>70.86</v>
      </c>
      <c r="P14" s="203">
        <v>24</v>
      </c>
      <c r="Q14" s="203">
        <v>9.26</v>
      </c>
      <c r="R14" s="203">
        <v>18.010000000000002</v>
      </c>
      <c r="S14" s="203">
        <v>11.21</v>
      </c>
      <c r="T14" s="203">
        <v>0</v>
      </c>
      <c r="U14" s="203">
        <v>49.05</v>
      </c>
      <c r="V14" s="203">
        <v>8.8000000000000007</v>
      </c>
      <c r="W14" s="203">
        <v>14.77</v>
      </c>
      <c r="X14" s="203">
        <v>62.64</v>
      </c>
      <c r="Y14" s="203">
        <v>0</v>
      </c>
      <c r="Z14" s="203">
        <v>52.41</v>
      </c>
      <c r="AA14" s="203">
        <v>15.55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78.81</v>
      </c>
      <c r="L15" s="203">
        <v>67.680000000000007</v>
      </c>
      <c r="M15" s="203">
        <v>30.84</v>
      </c>
      <c r="N15" s="203">
        <v>50.16</v>
      </c>
      <c r="O15" s="203">
        <v>70.86</v>
      </c>
      <c r="P15" s="203">
        <v>24</v>
      </c>
      <c r="Q15" s="203">
        <v>9.26</v>
      </c>
      <c r="R15" s="203">
        <v>18.010000000000002</v>
      </c>
      <c r="S15" s="203">
        <v>11.21</v>
      </c>
      <c r="T15" s="203">
        <v>0</v>
      </c>
      <c r="U15" s="203">
        <v>49.05</v>
      </c>
      <c r="V15" s="203">
        <v>8.8000000000000007</v>
      </c>
      <c r="W15" s="203">
        <v>14.77</v>
      </c>
      <c r="X15" s="203">
        <v>62.64</v>
      </c>
      <c r="Y15" s="203">
        <v>0</v>
      </c>
      <c r="Z15" s="203">
        <v>52.41</v>
      </c>
      <c r="AA15" s="203">
        <v>15.55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83.91</v>
      </c>
      <c r="L16" s="203">
        <v>67.680000000000007</v>
      </c>
      <c r="M16" s="203">
        <v>30.84</v>
      </c>
      <c r="N16" s="203">
        <v>50.16</v>
      </c>
      <c r="O16" s="203">
        <v>70.86</v>
      </c>
      <c r="P16" s="203">
        <v>24</v>
      </c>
      <c r="Q16" s="203">
        <v>9.26</v>
      </c>
      <c r="R16" s="203">
        <v>18.010000000000002</v>
      </c>
      <c r="S16" s="203">
        <v>11.21</v>
      </c>
      <c r="T16" s="203">
        <v>0</v>
      </c>
      <c r="U16" s="203">
        <v>49.05</v>
      </c>
      <c r="V16" s="203">
        <v>8.8000000000000007</v>
      </c>
      <c r="W16" s="203">
        <v>14.77</v>
      </c>
      <c r="X16" s="203">
        <v>62.64</v>
      </c>
      <c r="Y16" s="203">
        <v>0</v>
      </c>
      <c r="Z16" s="203">
        <v>52.41</v>
      </c>
      <c r="AA16" s="203">
        <v>15.55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83.78</v>
      </c>
      <c r="L17" s="203">
        <v>65.84</v>
      </c>
      <c r="M17" s="203">
        <v>30.84</v>
      </c>
      <c r="N17" s="203">
        <v>50.16</v>
      </c>
      <c r="O17" s="203">
        <v>70.86</v>
      </c>
      <c r="P17" s="203">
        <v>24</v>
      </c>
      <c r="Q17" s="203">
        <v>8.9499999999999993</v>
      </c>
      <c r="R17" s="203">
        <v>17.41</v>
      </c>
      <c r="S17" s="203">
        <v>10.84</v>
      </c>
      <c r="T17" s="203">
        <v>0</v>
      </c>
      <c r="U17" s="203">
        <v>49.05</v>
      </c>
      <c r="V17" s="203">
        <v>8.8000000000000007</v>
      </c>
      <c r="W17" s="203">
        <v>14.77</v>
      </c>
      <c r="X17" s="203">
        <v>62.64</v>
      </c>
      <c r="Y17" s="203">
        <v>0</v>
      </c>
      <c r="Z17" s="203">
        <v>52.41</v>
      </c>
      <c r="AA17" s="203">
        <v>15.55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</v>
      </c>
      <c r="AJ17" s="203">
        <v>0</v>
      </c>
      <c r="AK17" s="203">
        <v>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83.79</v>
      </c>
      <c r="L18" s="203">
        <v>65.84</v>
      </c>
      <c r="M18" s="203">
        <v>30.84</v>
      </c>
      <c r="N18" s="203">
        <v>50.16</v>
      </c>
      <c r="O18" s="203">
        <v>70.86</v>
      </c>
      <c r="P18" s="203">
        <v>24</v>
      </c>
      <c r="Q18" s="203">
        <v>8.9499999999999993</v>
      </c>
      <c r="R18" s="203">
        <v>17.41</v>
      </c>
      <c r="S18" s="203">
        <v>10.84</v>
      </c>
      <c r="T18" s="203">
        <v>0</v>
      </c>
      <c r="U18" s="203">
        <v>49.05</v>
      </c>
      <c r="V18" s="203">
        <v>8.8000000000000007</v>
      </c>
      <c r="W18" s="203">
        <v>14.77</v>
      </c>
      <c r="X18" s="203">
        <v>62.64</v>
      </c>
      <c r="Y18" s="203">
        <v>0</v>
      </c>
      <c r="Z18" s="203">
        <v>52.41</v>
      </c>
      <c r="AA18" s="203">
        <v>15.55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</v>
      </c>
      <c r="AJ18" s="203">
        <v>0</v>
      </c>
      <c r="AK18" s="203">
        <v>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83.78</v>
      </c>
      <c r="L19" s="203">
        <v>65.44</v>
      </c>
      <c r="M19" s="203">
        <v>30.84</v>
      </c>
      <c r="N19" s="203">
        <v>50.16</v>
      </c>
      <c r="O19" s="203">
        <v>70.86</v>
      </c>
      <c r="P19" s="203">
        <v>24</v>
      </c>
      <c r="Q19" s="203">
        <v>8.9499999999999993</v>
      </c>
      <c r="R19" s="203">
        <v>17.41</v>
      </c>
      <c r="S19" s="203">
        <v>10.84</v>
      </c>
      <c r="T19" s="203">
        <v>0</v>
      </c>
      <c r="U19" s="203">
        <v>49.05</v>
      </c>
      <c r="V19" s="203">
        <v>8.8000000000000007</v>
      </c>
      <c r="W19" s="203">
        <v>14.77</v>
      </c>
      <c r="X19" s="203">
        <v>62.64</v>
      </c>
      <c r="Y19" s="203">
        <v>0</v>
      </c>
      <c r="Z19" s="203">
        <v>52.41</v>
      </c>
      <c r="AA19" s="203">
        <v>15.55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10.16</v>
      </c>
      <c r="AJ19" s="203">
        <v>0</v>
      </c>
      <c r="AK19" s="203">
        <v>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83.79</v>
      </c>
      <c r="L20" s="203">
        <v>65.84</v>
      </c>
      <c r="M20" s="203">
        <v>30.84</v>
      </c>
      <c r="N20" s="203">
        <v>50.16</v>
      </c>
      <c r="O20" s="203">
        <v>70.86</v>
      </c>
      <c r="P20" s="203">
        <v>24</v>
      </c>
      <c r="Q20" s="203">
        <v>8.9499999999999993</v>
      </c>
      <c r="R20" s="203">
        <v>17.41</v>
      </c>
      <c r="S20" s="203">
        <v>10.84</v>
      </c>
      <c r="T20" s="203">
        <v>0</v>
      </c>
      <c r="U20" s="203">
        <v>49.05</v>
      </c>
      <c r="V20" s="203">
        <v>8.8000000000000007</v>
      </c>
      <c r="W20" s="203">
        <v>14.77</v>
      </c>
      <c r="X20" s="203">
        <v>62.64</v>
      </c>
      <c r="Y20" s="203">
        <v>0</v>
      </c>
      <c r="Z20" s="203">
        <v>52.41</v>
      </c>
      <c r="AA20" s="203">
        <v>15.55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10.16</v>
      </c>
      <c r="AJ20" s="203">
        <v>0</v>
      </c>
      <c r="AK20" s="203">
        <v>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74.790000000000006</v>
      </c>
      <c r="L21" s="203">
        <v>70</v>
      </c>
      <c r="M21" s="203">
        <v>30.84</v>
      </c>
      <c r="N21" s="203">
        <v>50.16</v>
      </c>
      <c r="O21" s="203">
        <v>70.86</v>
      </c>
      <c r="P21" s="203">
        <v>24.72</v>
      </c>
      <c r="Q21" s="203">
        <v>2.37</v>
      </c>
      <c r="R21" s="203">
        <v>2.97</v>
      </c>
      <c r="S21" s="203">
        <v>5.8</v>
      </c>
      <c r="T21" s="203">
        <v>0</v>
      </c>
      <c r="U21" s="203">
        <v>49.05</v>
      </c>
      <c r="V21" s="203">
        <v>8.8000000000000007</v>
      </c>
      <c r="W21" s="203">
        <v>14.77</v>
      </c>
      <c r="X21" s="203">
        <v>62.64</v>
      </c>
      <c r="Y21" s="203">
        <v>0</v>
      </c>
      <c r="Z21" s="203">
        <v>52.41</v>
      </c>
      <c r="AA21" s="203">
        <v>15.55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10.16</v>
      </c>
      <c r="AJ21" s="203">
        <v>0</v>
      </c>
      <c r="AK21" s="203">
        <v>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74.790000000000006</v>
      </c>
      <c r="L22" s="203">
        <v>70</v>
      </c>
      <c r="M22" s="203">
        <v>30.84</v>
      </c>
      <c r="N22" s="203">
        <v>50.16</v>
      </c>
      <c r="O22" s="203">
        <v>70.86</v>
      </c>
      <c r="P22" s="203">
        <v>24.86</v>
      </c>
      <c r="Q22" s="203">
        <v>8.9499999999999993</v>
      </c>
      <c r="R22" s="203">
        <v>2.97</v>
      </c>
      <c r="S22" s="203">
        <v>10.84</v>
      </c>
      <c r="T22" s="203">
        <v>0</v>
      </c>
      <c r="U22" s="203">
        <v>49.05</v>
      </c>
      <c r="V22" s="203">
        <v>8.8000000000000007</v>
      </c>
      <c r="W22" s="203">
        <v>14.77</v>
      </c>
      <c r="X22" s="203">
        <v>62.64</v>
      </c>
      <c r="Y22" s="203">
        <v>0</v>
      </c>
      <c r="Z22" s="203">
        <v>52.41</v>
      </c>
      <c r="AA22" s="203">
        <v>15.55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10.16</v>
      </c>
      <c r="AJ22" s="203">
        <v>0</v>
      </c>
      <c r="AK22" s="203">
        <v>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74.790000000000006</v>
      </c>
      <c r="L23" s="203">
        <v>67.680000000000007</v>
      </c>
      <c r="M23" s="203">
        <v>30.84</v>
      </c>
      <c r="N23" s="203">
        <v>50.16</v>
      </c>
      <c r="O23" s="203">
        <v>70.86</v>
      </c>
      <c r="P23" s="203">
        <v>25.15</v>
      </c>
      <c r="Q23" s="203">
        <v>8.9499999999999993</v>
      </c>
      <c r="R23" s="203">
        <v>2.97</v>
      </c>
      <c r="S23" s="203">
        <v>10.84</v>
      </c>
      <c r="T23" s="203">
        <v>0</v>
      </c>
      <c r="U23" s="203">
        <v>49.05</v>
      </c>
      <c r="V23" s="203">
        <v>8.8000000000000007</v>
      </c>
      <c r="W23" s="203">
        <v>14.78</v>
      </c>
      <c r="X23" s="203">
        <v>62.64</v>
      </c>
      <c r="Y23" s="203">
        <v>0</v>
      </c>
      <c r="Z23" s="203">
        <v>52.41</v>
      </c>
      <c r="AA23" s="203">
        <v>15.55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10.16</v>
      </c>
      <c r="AJ23" s="203">
        <v>0</v>
      </c>
      <c r="AK23" s="203">
        <v>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74.790000000000006</v>
      </c>
      <c r="L24" s="203">
        <v>67.459999999999994</v>
      </c>
      <c r="M24" s="203">
        <v>30.84</v>
      </c>
      <c r="N24" s="203">
        <v>50.16</v>
      </c>
      <c r="O24" s="203">
        <v>70.86</v>
      </c>
      <c r="P24" s="203">
        <v>25.15</v>
      </c>
      <c r="Q24" s="203">
        <v>8.9499999999999993</v>
      </c>
      <c r="R24" s="203">
        <v>0</v>
      </c>
      <c r="S24" s="203">
        <v>0.35</v>
      </c>
      <c r="T24" s="203">
        <v>0</v>
      </c>
      <c r="U24" s="203">
        <v>49.05</v>
      </c>
      <c r="V24" s="203">
        <v>8.8000000000000007</v>
      </c>
      <c r="W24" s="203">
        <v>14.78</v>
      </c>
      <c r="X24" s="203">
        <v>62.64</v>
      </c>
      <c r="Y24" s="203">
        <v>0</v>
      </c>
      <c r="Z24" s="203">
        <v>52.41</v>
      </c>
      <c r="AA24" s="203">
        <v>15.55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10.16</v>
      </c>
      <c r="AJ24" s="203">
        <v>0</v>
      </c>
      <c r="AK24" s="203">
        <v>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74.790000000000006</v>
      </c>
      <c r="L25" s="203">
        <v>65.44</v>
      </c>
      <c r="M25" s="203">
        <v>30.84</v>
      </c>
      <c r="N25" s="203">
        <v>50.16</v>
      </c>
      <c r="O25" s="203">
        <v>70.86</v>
      </c>
      <c r="P25" s="203">
        <v>25.15</v>
      </c>
      <c r="Q25" s="203">
        <v>0</v>
      </c>
      <c r="R25" s="203">
        <v>0</v>
      </c>
      <c r="S25" s="203">
        <v>0</v>
      </c>
      <c r="T25" s="203">
        <v>0</v>
      </c>
      <c r="U25" s="203">
        <v>49.05</v>
      </c>
      <c r="V25" s="203">
        <v>8.8000000000000007</v>
      </c>
      <c r="W25" s="203">
        <v>14.78</v>
      </c>
      <c r="X25" s="203">
        <v>62.64</v>
      </c>
      <c r="Y25" s="203">
        <v>0</v>
      </c>
      <c r="Z25" s="203">
        <v>52.41</v>
      </c>
      <c r="AA25" s="203">
        <v>9.67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10.18</v>
      </c>
      <c r="AJ25" s="203">
        <v>0</v>
      </c>
      <c r="AK25" s="203">
        <v>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74.790000000000006</v>
      </c>
      <c r="L26" s="203">
        <v>65.44</v>
      </c>
      <c r="M26" s="203">
        <v>30.84</v>
      </c>
      <c r="N26" s="203">
        <v>50.16</v>
      </c>
      <c r="O26" s="203">
        <v>70.86</v>
      </c>
      <c r="P26" s="203">
        <v>25.15</v>
      </c>
      <c r="Q26" s="203">
        <v>9.26</v>
      </c>
      <c r="R26" s="203">
        <v>18.010000000000002</v>
      </c>
      <c r="S26" s="203">
        <v>11.21</v>
      </c>
      <c r="T26" s="203">
        <v>0</v>
      </c>
      <c r="U26" s="203">
        <v>49.05</v>
      </c>
      <c r="V26" s="203">
        <v>8.8000000000000007</v>
      </c>
      <c r="W26" s="203">
        <v>14.78</v>
      </c>
      <c r="X26" s="203">
        <v>62.64</v>
      </c>
      <c r="Y26" s="203">
        <v>0</v>
      </c>
      <c r="Z26" s="203">
        <v>52.41</v>
      </c>
      <c r="AA26" s="203">
        <v>9.67</v>
      </c>
      <c r="AB26" s="203">
        <v>0</v>
      </c>
      <c r="AC26" s="203">
        <v>8.2200000000000006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7.86</v>
      </c>
      <c r="AJ26" s="203">
        <v>0</v>
      </c>
      <c r="AK26" s="203">
        <v>83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155.47</v>
      </c>
      <c r="L27" s="203">
        <v>88.96</v>
      </c>
      <c r="M27" s="203">
        <v>30.84</v>
      </c>
      <c r="N27" s="203">
        <v>50.16</v>
      </c>
      <c r="O27" s="203">
        <v>70.86</v>
      </c>
      <c r="P27" s="203">
        <v>25.15</v>
      </c>
      <c r="Q27" s="203">
        <v>9.26</v>
      </c>
      <c r="R27" s="203">
        <v>18.010000000000002</v>
      </c>
      <c r="S27" s="203">
        <v>11.21</v>
      </c>
      <c r="T27" s="203">
        <v>0</v>
      </c>
      <c r="U27" s="203">
        <v>49.05</v>
      </c>
      <c r="V27" s="203">
        <v>8.8000000000000007</v>
      </c>
      <c r="W27" s="203">
        <v>14.78</v>
      </c>
      <c r="X27" s="203">
        <v>62.64</v>
      </c>
      <c r="Y27" s="203">
        <v>0</v>
      </c>
      <c r="Z27" s="203">
        <v>52.41</v>
      </c>
      <c r="AA27" s="203">
        <v>28.88</v>
      </c>
      <c r="AB27" s="203">
        <v>0</v>
      </c>
      <c r="AC27" s="203">
        <v>8.2200000000000006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7.86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8.42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155.47</v>
      </c>
      <c r="L28" s="203">
        <v>105.39</v>
      </c>
      <c r="M28" s="203">
        <v>30.84</v>
      </c>
      <c r="N28" s="203">
        <v>50.16</v>
      </c>
      <c r="O28" s="203">
        <v>70.86</v>
      </c>
      <c r="P28" s="203">
        <v>25.15</v>
      </c>
      <c r="Q28" s="203">
        <v>9.26</v>
      </c>
      <c r="R28" s="203">
        <v>18.010000000000002</v>
      </c>
      <c r="S28" s="203">
        <v>11.21</v>
      </c>
      <c r="T28" s="203">
        <v>0</v>
      </c>
      <c r="U28" s="203">
        <v>49.05</v>
      </c>
      <c r="V28" s="203">
        <v>8.8000000000000007</v>
      </c>
      <c r="W28" s="203">
        <v>14.78</v>
      </c>
      <c r="X28" s="203">
        <v>62.64</v>
      </c>
      <c r="Y28" s="203">
        <v>0</v>
      </c>
      <c r="Z28" s="203">
        <v>52.41</v>
      </c>
      <c r="AA28" s="203">
        <v>28.88</v>
      </c>
      <c r="AB28" s="203">
        <v>0</v>
      </c>
      <c r="AC28" s="203">
        <v>8.2200000000000006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7.86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17.13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155.47</v>
      </c>
      <c r="L29" s="203">
        <v>122.77</v>
      </c>
      <c r="M29" s="203">
        <v>30.84</v>
      </c>
      <c r="N29" s="203">
        <v>50.16</v>
      </c>
      <c r="O29" s="203">
        <v>70.86</v>
      </c>
      <c r="P29" s="203">
        <v>25.15</v>
      </c>
      <c r="Q29" s="203">
        <v>9.26</v>
      </c>
      <c r="R29" s="203">
        <v>18.010000000000002</v>
      </c>
      <c r="S29" s="203">
        <v>11.21</v>
      </c>
      <c r="T29" s="203">
        <v>0</v>
      </c>
      <c r="U29" s="203">
        <v>49.05</v>
      </c>
      <c r="V29" s="203">
        <v>8.8000000000000007</v>
      </c>
      <c r="W29" s="203">
        <v>14.78</v>
      </c>
      <c r="X29" s="203">
        <v>62.64</v>
      </c>
      <c r="Y29" s="203">
        <v>0</v>
      </c>
      <c r="Z29" s="203">
        <v>52.41</v>
      </c>
      <c r="AA29" s="203">
        <v>28.88</v>
      </c>
      <c r="AB29" s="203">
        <v>0</v>
      </c>
      <c r="AC29" s="203">
        <v>8.2200000000000006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7.86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28.29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155.47</v>
      </c>
      <c r="L30" s="203">
        <v>103.46</v>
      </c>
      <c r="M30" s="203">
        <v>30.84</v>
      </c>
      <c r="N30" s="203">
        <v>50.16</v>
      </c>
      <c r="O30" s="203">
        <v>70.86</v>
      </c>
      <c r="P30" s="203">
        <v>25.15</v>
      </c>
      <c r="Q30" s="203">
        <v>9.26</v>
      </c>
      <c r="R30" s="203">
        <v>18.010000000000002</v>
      </c>
      <c r="S30" s="203">
        <v>11.21</v>
      </c>
      <c r="T30" s="203">
        <v>0</v>
      </c>
      <c r="U30" s="203">
        <v>49.05</v>
      </c>
      <c r="V30" s="203">
        <v>8.8000000000000007</v>
      </c>
      <c r="W30" s="203">
        <v>14.78</v>
      </c>
      <c r="X30" s="203">
        <v>62.64</v>
      </c>
      <c r="Y30" s="203">
        <v>0</v>
      </c>
      <c r="Z30" s="203">
        <v>52.41</v>
      </c>
      <c r="AA30" s="203">
        <v>28.88</v>
      </c>
      <c r="AB30" s="203">
        <v>0</v>
      </c>
      <c r="AC30" s="203">
        <v>8.2200000000000006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7.86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43.61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155.47</v>
      </c>
      <c r="L31" s="203">
        <v>77.349999999999994</v>
      </c>
      <c r="M31" s="203">
        <v>30.84</v>
      </c>
      <c r="N31" s="203">
        <v>50.16</v>
      </c>
      <c r="O31" s="203">
        <v>70.86</v>
      </c>
      <c r="P31" s="203">
        <v>25.15</v>
      </c>
      <c r="Q31" s="203">
        <v>9.26</v>
      </c>
      <c r="R31" s="203">
        <v>18.010000000000002</v>
      </c>
      <c r="S31" s="203">
        <v>11.21</v>
      </c>
      <c r="T31" s="203">
        <v>0</v>
      </c>
      <c r="U31" s="203">
        <v>49.05</v>
      </c>
      <c r="V31" s="203">
        <v>8.8000000000000007</v>
      </c>
      <c r="W31" s="203">
        <v>14.78</v>
      </c>
      <c r="X31" s="203">
        <v>62.64</v>
      </c>
      <c r="Y31" s="203">
        <v>0</v>
      </c>
      <c r="Z31" s="203">
        <v>52.41</v>
      </c>
      <c r="AA31" s="203">
        <v>28.88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143.1</v>
      </c>
      <c r="L32" s="203">
        <v>69.569999999999993</v>
      </c>
      <c r="M32" s="203">
        <v>30.84</v>
      </c>
      <c r="N32" s="203">
        <v>50.16</v>
      </c>
      <c r="O32" s="203">
        <v>70.86</v>
      </c>
      <c r="P32" s="203">
        <v>25.15</v>
      </c>
      <c r="Q32" s="203">
        <v>9.26</v>
      </c>
      <c r="R32" s="203">
        <v>18.010000000000002</v>
      </c>
      <c r="S32" s="203">
        <v>11.21</v>
      </c>
      <c r="T32" s="203">
        <v>0</v>
      </c>
      <c r="U32" s="203">
        <v>49.05</v>
      </c>
      <c r="V32" s="203">
        <v>8.8000000000000007</v>
      </c>
      <c r="W32" s="203">
        <v>14.78</v>
      </c>
      <c r="X32" s="203">
        <v>62.64</v>
      </c>
      <c r="Y32" s="203">
        <v>0</v>
      </c>
      <c r="Z32" s="203">
        <v>52.41</v>
      </c>
      <c r="AA32" s="203">
        <v>20.38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98.62</v>
      </c>
      <c r="L33" s="203">
        <v>69.77</v>
      </c>
      <c r="M33" s="203">
        <v>30.84</v>
      </c>
      <c r="N33" s="203">
        <v>50.16</v>
      </c>
      <c r="O33" s="203">
        <v>70.86</v>
      </c>
      <c r="P33" s="203">
        <v>26.22</v>
      </c>
      <c r="Q33" s="203">
        <v>9.26</v>
      </c>
      <c r="R33" s="203">
        <v>18.010000000000002</v>
      </c>
      <c r="S33" s="203">
        <v>11.21</v>
      </c>
      <c r="T33" s="203">
        <v>0</v>
      </c>
      <c r="U33" s="203">
        <v>49.53</v>
      </c>
      <c r="V33" s="203">
        <v>8.8000000000000007</v>
      </c>
      <c r="W33" s="203">
        <v>14.78</v>
      </c>
      <c r="X33" s="203">
        <v>62.64</v>
      </c>
      <c r="Y33" s="203">
        <v>0</v>
      </c>
      <c r="Z33" s="203">
        <v>52.41</v>
      </c>
      <c r="AA33" s="203">
        <v>20.38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104.43</v>
      </c>
      <c r="L34" s="203">
        <v>70</v>
      </c>
      <c r="M34" s="203">
        <v>30.84</v>
      </c>
      <c r="N34" s="203">
        <v>50.16</v>
      </c>
      <c r="O34" s="203">
        <v>70.86</v>
      </c>
      <c r="P34" s="203">
        <v>26.22</v>
      </c>
      <c r="Q34" s="203">
        <v>9.26</v>
      </c>
      <c r="R34" s="203">
        <v>18.010000000000002</v>
      </c>
      <c r="S34" s="203">
        <v>11.21</v>
      </c>
      <c r="T34" s="203">
        <v>0</v>
      </c>
      <c r="U34" s="203">
        <v>49.53</v>
      </c>
      <c r="V34" s="203">
        <v>8.8000000000000007</v>
      </c>
      <c r="W34" s="203">
        <v>14.78</v>
      </c>
      <c r="X34" s="203">
        <v>62.64</v>
      </c>
      <c r="Y34" s="203">
        <v>0</v>
      </c>
      <c r="Z34" s="203">
        <v>52.41</v>
      </c>
      <c r="AA34" s="203">
        <v>20.38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114.09</v>
      </c>
      <c r="L35" s="203">
        <v>69.48</v>
      </c>
      <c r="M35" s="203">
        <v>30.84</v>
      </c>
      <c r="N35" s="203">
        <v>50.16</v>
      </c>
      <c r="O35" s="203">
        <v>70.86</v>
      </c>
      <c r="P35" s="203">
        <v>26.22</v>
      </c>
      <c r="Q35" s="203">
        <v>9.26</v>
      </c>
      <c r="R35" s="203">
        <v>18.010000000000002</v>
      </c>
      <c r="S35" s="203">
        <v>11.21</v>
      </c>
      <c r="T35" s="203">
        <v>0</v>
      </c>
      <c r="U35" s="203">
        <v>49.53</v>
      </c>
      <c r="V35" s="203">
        <v>9.1</v>
      </c>
      <c r="W35" s="203">
        <v>14.77</v>
      </c>
      <c r="X35" s="203">
        <v>62.64</v>
      </c>
      <c r="Y35" s="203">
        <v>0</v>
      </c>
      <c r="Z35" s="203">
        <v>52.41</v>
      </c>
      <c r="AA35" s="203">
        <v>20.38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10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112.16</v>
      </c>
      <c r="L36" s="203">
        <v>69.48</v>
      </c>
      <c r="M36" s="203">
        <v>30.84</v>
      </c>
      <c r="N36" s="203">
        <v>50.16</v>
      </c>
      <c r="O36" s="203">
        <v>70.86</v>
      </c>
      <c r="P36" s="203">
        <v>26.22</v>
      </c>
      <c r="Q36" s="203">
        <v>9.26</v>
      </c>
      <c r="R36" s="203">
        <v>18.010000000000002</v>
      </c>
      <c r="S36" s="203">
        <v>11.21</v>
      </c>
      <c r="T36" s="203">
        <v>0</v>
      </c>
      <c r="U36" s="203">
        <v>49.53</v>
      </c>
      <c r="V36" s="203">
        <v>8.8000000000000007</v>
      </c>
      <c r="W36" s="203">
        <v>14.77</v>
      </c>
      <c r="X36" s="203">
        <v>62.64</v>
      </c>
      <c r="Y36" s="203">
        <v>0</v>
      </c>
      <c r="Z36" s="203">
        <v>52.41</v>
      </c>
      <c r="AA36" s="203">
        <v>20.38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10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114.09</v>
      </c>
      <c r="L37" s="203">
        <v>69.48</v>
      </c>
      <c r="M37" s="203">
        <v>30.84</v>
      </c>
      <c r="N37" s="203">
        <v>50.16</v>
      </c>
      <c r="O37" s="203">
        <v>70.86</v>
      </c>
      <c r="P37" s="203">
        <v>26.62</v>
      </c>
      <c r="Q37" s="203">
        <v>9.26</v>
      </c>
      <c r="R37" s="203">
        <v>18.010000000000002</v>
      </c>
      <c r="S37" s="203">
        <v>11.21</v>
      </c>
      <c r="T37" s="203">
        <v>0</v>
      </c>
      <c r="U37" s="203">
        <v>49.53</v>
      </c>
      <c r="V37" s="203">
        <v>8.8000000000000007</v>
      </c>
      <c r="W37" s="203">
        <v>14.77</v>
      </c>
      <c r="X37" s="203">
        <v>62.64</v>
      </c>
      <c r="Y37" s="203">
        <v>0</v>
      </c>
      <c r="Z37" s="203">
        <v>52.41</v>
      </c>
      <c r="AA37" s="203">
        <v>20.38</v>
      </c>
      <c r="AB37" s="203">
        <v>0</v>
      </c>
      <c r="AC37" s="203">
        <v>14.21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10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96.69</v>
      </c>
      <c r="L38" s="203">
        <v>69.48</v>
      </c>
      <c r="M38" s="203">
        <v>30.84</v>
      </c>
      <c r="N38" s="203">
        <v>50.16</v>
      </c>
      <c r="O38" s="203">
        <v>70.86</v>
      </c>
      <c r="P38" s="203">
        <v>26.62</v>
      </c>
      <c r="Q38" s="203">
        <v>9.26</v>
      </c>
      <c r="R38" s="203">
        <v>18.010000000000002</v>
      </c>
      <c r="S38" s="203">
        <v>11.21</v>
      </c>
      <c r="T38" s="203">
        <v>0</v>
      </c>
      <c r="U38" s="203">
        <v>49.53</v>
      </c>
      <c r="V38" s="203">
        <v>8.8000000000000007</v>
      </c>
      <c r="W38" s="203">
        <v>14.77</v>
      </c>
      <c r="X38" s="203">
        <v>62.64</v>
      </c>
      <c r="Y38" s="203">
        <v>0</v>
      </c>
      <c r="Z38" s="203">
        <v>52.41</v>
      </c>
      <c r="AA38" s="203">
        <v>20.38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10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131.5</v>
      </c>
      <c r="L39" s="203">
        <v>69.48</v>
      </c>
      <c r="M39" s="203">
        <v>30.84</v>
      </c>
      <c r="N39" s="203">
        <v>50.16</v>
      </c>
      <c r="O39" s="203">
        <v>70.86</v>
      </c>
      <c r="P39" s="203">
        <v>26.62</v>
      </c>
      <c r="Q39" s="203">
        <v>9.26</v>
      </c>
      <c r="R39" s="203">
        <v>18.010000000000002</v>
      </c>
      <c r="S39" s="203">
        <v>11.21</v>
      </c>
      <c r="T39" s="203">
        <v>0</v>
      </c>
      <c r="U39" s="203">
        <v>49.53</v>
      </c>
      <c r="V39" s="203">
        <v>8.8000000000000007</v>
      </c>
      <c r="W39" s="203">
        <v>14.77</v>
      </c>
      <c r="X39" s="203">
        <v>62.64</v>
      </c>
      <c r="Y39" s="203">
        <v>0</v>
      </c>
      <c r="Z39" s="203">
        <v>52.41</v>
      </c>
      <c r="AA39" s="203">
        <v>20.38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10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146</v>
      </c>
      <c r="L40" s="203">
        <v>65.459999999999994</v>
      </c>
      <c r="M40" s="203">
        <v>30.84</v>
      </c>
      <c r="N40" s="203">
        <v>50.16</v>
      </c>
      <c r="O40" s="203">
        <v>70.86</v>
      </c>
      <c r="P40" s="203">
        <v>26.62</v>
      </c>
      <c r="Q40" s="203">
        <v>9.26</v>
      </c>
      <c r="R40" s="203">
        <v>18.010000000000002</v>
      </c>
      <c r="S40" s="203">
        <v>11.21</v>
      </c>
      <c r="T40" s="203">
        <v>0</v>
      </c>
      <c r="U40" s="203">
        <v>49.53</v>
      </c>
      <c r="V40" s="203">
        <v>8.8000000000000007</v>
      </c>
      <c r="W40" s="203">
        <v>14.77</v>
      </c>
      <c r="X40" s="203">
        <v>62.64</v>
      </c>
      <c r="Y40" s="203">
        <v>0</v>
      </c>
      <c r="Z40" s="203">
        <v>52.41</v>
      </c>
      <c r="AA40" s="203">
        <v>15.55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10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153.74</v>
      </c>
      <c r="L41" s="203">
        <v>65.44</v>
      </c>
      <c r="M41" s="203">
        <v>30.84</v>
      </c>
      <c r="N41" s="203">
        <v>50.16</v>
      </c>
      <c r="O41" s="203">
        <v>70.86</v>
      </c>
      <c r="P41" s="203">
        <v>26.62</v>
      </c>
      <c r="Q41" s="203">
        <v>9.26</v>
      </c>
      <c r="R41" s="203">
        <v>18.010000000000002</v>
      </c>
      <c r="S41" s="203">
        <v>11.21</v>
      </c>
      <c r="T41" s="203">
        <v>0</v>
      </c>
      <c r="U41" s="203">
        <v>49.53</v>
      </c>
      <c r="V41" s="203">
        <v>8.8000000000000007</v>
      </c>
      <c r="W41" s="203">
        <v>14.77</v>
      </c>
      <c r="X41" s="203">
        <v>62.64</v>
      </c>
      <c r="Y41" s="203">
        <v>0</v>
      </c>
      <c r="Z41" s="203">
        <v>52.41</v>
      </c>
      <c r="AA41" s="203">
        <v>15.55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10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153.74</v>
      </c>
      <c r="L42" s="203">
        <v>65.44</v>
      </c>
      <c r="M42" s="203">
        <v>30.84</v>
      </c>
      <c r="N42" s="203">
        <v>50.16</v>
      </c>
      <c r="O42" s="203">
        <v>70.86</v>
      </c>
      <c r="P42" s="203">
        <v>26.62</v>
      </c>
      <c r="Q42" s="203">
        <v>9.26</v>
      </c>
      <c r="R42" s="203">
        <v>18.010000000000002</v>
      </c>
      <c r="S42" s="203">
        <v>11.21</v>
      </c>
      <c r="T42" s="203">
        <v>0</v>
      </c>
      <c r="U42" s="203">
        <v>49.53</v>
      </c>
      <c r="V42" s="203">
        <v>8.8000000000000007</v>
      </c>
      <c r="W42" s="203">
        <v>14.77</v>
      </c>
      <c r="X42" s="203">
        <v>62.64</v>
      </c>
      <c r="Y42" s="203">
        <v>0</v>
      </c>
      <c r="Z42" s="203">
        <v>52.41</v>
      </c>
      <c r="AA42" s="203">
        <v>15.55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10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153.74</v>
      </c>
      <c r="L43" s="203">
        <v>65.44</v>
      </c>
      <c r="M43" s="203">
        <v>30.84</v>
      </c>
      <c r="N43" s="203">
        <v>50.16</v>
      </c>
      <c r="O43" s="203">
        <v>70.86</v>
      </c>
      <c r="P43" s="203">
        <v>26.62</v>
      </c>
      <c r="Q43" s="203">
        <v>9.26</v>
      </c>
      <c r="R43" s="203">
        <v>18.010000000000002</v>
      </c>
      <c r="S43" s="203">
        <v>11.21</v>
      </c>
      <c r="T43" s="203">
        <v>0</v>
      </c>
      <c r="U43" s="203">
        <v>49.53</v>
      </c>
      <c r="V43" s="203">
        <v>8.8000000000000007</v>
      </c>
      <c r="W43" s="203">
        <v>14.77</v>
      </c>
      <c r="X43" s="203">
        <v>62.64</v>
      </c>
      <c r="Y43" s="203">
        <v>0</v>
      </c>
      <c r="Z43" s="203">
        <v>52.41</v>
      </c>
      <c r="AA43" s="203">
        <v>15.55</v>
      </c>
      <c r="AB43" s="203">
        <v>0</v>
      </c>
      <c r="AC43" s="203">
        <v>8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7.73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153.74</v>
      </c>
      <c r="L44" s="203">
        <v>65.44</v>
      </c>
      <c r="M44" s="203">
        <v>30.84</v>
      </c>
      <c r="N44" s="203">
        <v>50.16</v>
      </c>
      <c r="O44" s="203">
        <v>70.86</v>
      </c>
      <c r="P44" s="203">
        <v>26.62</v>
      </c>
      <c r="Q44" s="203">
        <v>9.26</v>
      </c>
      <c r="R44" s="203">
        <v>18.010000000000002</v>
      </c>
      <c r="S44" s="203">
        <v>11.21</v>
      </c>
      <c r="T44" s="203">
        <v>0</v>
      </c>
      <c r="U44" s="203">
        <v>49.53</v>
      </c>
      <c r="V44" s="203">
        <v>8.8000000000000007</v>
      </c>
      <c r="W44" s="203">
        <v>14.77</v>
      </c>
      <c r="X44" s="203">
        <v>62.64</v>
      </c>
      <c r="Y44" s="203">
        <v>0</v>
      </c>
      <c r="Z44" s="203">
        <v>52.41</v>
      </c>
      <c r="AA44" s="203">
        <v>15.55</v>
      </c>
      <c r="AB44" s="203">
        <v>0</v>
      </c>
      <c r="AC44" s="203">
        <v>8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8.1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153.74</v>
      </c>
      <c r="L45" s="203">
        <v>65.44</v>
      </c>
      <c r="M45" s="203">
        <v>30.84</v>
      </c>
      <c r="N45" s="203">
        <v>50.16</v>
      </c>
      <c r="O45" s="203">
        <v>70.86</v>
      </c>
      <c r="P45" s="203">
        <v>26.62</v>
      </c>
      <c r="Q45" s="203">
        <v>9.26</v>
      </c>
      <c r="R45" s="203">
        <v>18.010000000000002</v>
      </c>
      <c r="S45" s="203">
        <v>11.21</v>
      </c>
      <c r="T45" s="203">
        <v>0</v>
      </c>
      <c r="U45" s="203">
        <v>49.53</v>
      </c>
      <c r="V45" s="203">
        <v>8.8000000000000007</v>
      </c>
      <c r="W45" s="203">
        <v>14.77</v>
      </c>
      <c r="X45" s="203">
        <v>62.64</v>
      </c>
      <c r="Y45" s="203">
        <v>0</v>
      </c>
      <c r="Z45" s="203">
        <v>52.41</v>
      </c>
      <c r="AA45" s="203">
        <v>15.55</v>
      </c>
      <c r="AB45" s="203">
        <v>0</v>
      </c>
      <c r="AC45" s="203">
        <v>13.57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10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153.74</v>
      </c>
      <c r="L46" s="203">
        <v>65.44</v>
      </c>
      <c r="M46" s="203">
        <v>30.84</v>
      </c>
      <c r="N46" s="203">
        <v>50.16</v>
      </c>
      <c r="O46" s="203">
        <v>70.86</v>
      </c>
      <c r="P46" s="203">
        <v>26.62</v>
      </c>
      <c r="Q46" s="203">
        <v>9.26</v>
      </c>
      <c r="R46" s="203">
        <v>18.010000000000002</v>
      </c>
      <c r="S46" s="203">
        <v>11.21</v>
      </c>
      <c r="T46" s="203">
        <v>0</v>
      </c>
      <c r="U46" s="203">
        <v>49.53</v>
      </c>
      <c r="V46" s="203">
        <v>8.8000000000000007</v>
      </c>
      <c r="W46" s="203">
        <v>14.77</v>
      </c>
      <c r="X46" s="203">
        <v>62.64</v>
      </c>
      <c r="Y46" s="203">
        <v>0</v>
      </c>
      <c r="Z46" s="203">
        <v>52.41</v>
      </c>
      <c r="AA46" s="203">
        <v>15.55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10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83.45</v>
      </c>
      <c r="L47" s="203">
        <v>62.85</v>
      </c>
      <c r="M47" s="203">
        <v>30.84</v>
      </c>
      <c r="N47" s="203">
        <v>50.16</v>
      </c>
      <c r="O47" s="203">
        <v>70.86</v>
      </c>
      <c r="P47" s="203">
        <v>26.62</v>
      </c>
      <c r="Q47" s="203">
        <v>3.97</v>
      </c>
      <c r="R47" s="203">
        <v>5.38</v>
      </c>
      <c r="S47" s="203">
        <v>3.92</v>
      </c>
      <c r="T47" s="203">
        <v>0</v>
      </c>
      <c r="U47" s="203">
        <v>49.53</v>
      </c>
      <c r="V47" s="203">
        <v>8.8000000000000007</v>
      </c>
      <c r="W47" s="203">
        <v>14.77</v>
      </c>
      <c r="X47" s="203">
        <v>62.64</v>
      </c>
      <c r="Y47" s="203">
        <v>0</v>
      </c>
      <c r="Z47" s="203">
        <v>52.41</v>
      </c>
      <c r="AA47" s="203">
        <v>15.55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10</v>
      </c>
      <c r="AJ47" s="203">
        <v>0</v>
      </c>
      <c r="AK47" s="203">
        <v>97.12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83.45</v>
      </c>
      <c r="L48" s="203">
        <v>62.85</v>
      </c>
      <c r="M48" s="203">
        <v>30.84</v>
      </c>
      <c r="N48" s="203">
        <v>50.16</v>
      </c>
      <c r="O48" s="203">
        <v>70.86</v>
      </c>
      <c r="P48" s="203">
        <v>26.62</v>
      </c>
      <c r="Q48" s="203">
        <v>3.97</v>
      </c>
      <c r="R48" s="203">
        <v>5.38</v>
      </c>
      <c r="S48" s="203">
        <v>3.92</v>
      </c>
      <c r="T48" s="203">
        <v>0</v>
      </c>
      <c r="U48" s="203">
        <v>49.53</v>
      </c>
      <c r="V48" s="203">
        <v>8.8000000000000007</v>
      </c>
      <c r="W48" s="203">
        <v>14.77</v>
      </c>
      <c r="X48" s="203">
        <v>62.64</v>
      </c>
      <c r="Y48" s="203">
        <v>0</v>
      </c>
      <c r="Z48" s="203">
        <v>52.41</v>
      </c>
      <c r="AA48" s="203">
        <v>15.55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10</v>
      </c>
      <c r="AJ48" s="203">
        <v>0</v>
      </c>
      <c r="AK48" s="203">
        <v>97.12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72.52</v>
      </c>
      <c r="L49" s="203">
        <v>62.85</v>
      </c>
      <c r="M49" s="203">
        <v>30.84</v>
      </c>
      <c r="N49" s="203">
        <v>50.16</v>
      </c>
      <c r="O49" s="203">
        <v>70.86</v>
      </c>
      <c r="P49" s="203">
        <v>26.62</v>
      </c>
      <c r="Q49" s="203">
        <v>3.97</v>
      </c>
      <c r="R49" s="203">
        <v>5.76</v>
      </c>
      <c r="S49" s="203">
        <v>3.96</v>
      </c>
      <c r="T49" s="203">
        <v>0</v>
      </c>
      <c r="U49" s="203">
        <v>49.53</v>
      </c>
      <c r="V49" s="203">
        <v>8.8000000000000007</v>
      </c>
      <c r="W49" s="203">
        <v>14.77</v>
      </c>
      <c r="X49" s="203">
        <v>62.64</v>
      </c>
      <c r="Y49" s="203">
        <v>0</v>
      </c>
      <c r="Z49" s="203">
        <v>52.41</v>
      </c>
      <c r="AA49" s="203">
        <v>15.55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10</v>
      </c>
      <c r="AJ49" s="203">
        <v>0</v>
      </c>
      <c r="AK49" s="203">
        <v>75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72.52</v>
      </c>
      <c r="L50" s="203">
        <v>62.85</v>
      </c>
      <c r="M50" s="203">
        <v>30.84</v>
      </c>
      <c r="N50" s="203">
        <v>50.16</v>
      </c>
      <c r="O50" s="203">
        <v>70.86</v>
      </c>
      <c r="P50" s="203">
        <v>26.62</v>
      </c>
      <c r="Q50" s="203">
        <v>3.97</v>
      </c>
      <c r="R50" s="203">
        <v>5.76</v>
      </c>
      <c r="S50" s="203">
        <v>3.96</v>
      </c>
      <c r="T50" s="203">
        <v>0</v>
      </c>
      <c r="U50" s="203">
        <v>49.53</v>
      </c>
      <c r="V50" s="203">
        <v>8.8000000000000007</v>
      </c>
      <c r="W50" s="203">
        <v>14.77</v>
      </c>
      <c r="X50" s="203">
        <v>62.64</v>
      </c>
      <c r="Y50" s="203">
        <v>0</v>
      </c>
      <c r="Z50" s="203">
        <v>52.41</v>
      </c>
      <c r="AA50" s="203">
        <v>15.55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10</v>
      </c>
      <c r="AJ50" s="203">
        <v>0</v>
      </c>
      <c r="AK50" s="203">
        <v>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72.52</v>
      </c>
      <c r="L51" s="203">
        <v>62.85</v>
      </c>
      <c r="M51" s="203">
        <v>30.84</v>
      </c>
      <c r="N51" s="203">
        <v>50.16</v>
      </c>
      <c r="O51" s="203">
        <v>70.86</v>
      </c>
      <c r="P51" s="203">
        <v>26.62</v>
      </c>
      <c r="Q51" s="203">
        <v>3.97</v>
      </c>
      <c r="R51" s="203">
        <v>5.76</v>
      </c>
      <c r="S51" s="203">
        <v>3.96</v>
      </c>
      <c r="T51" s="203">
        <v>0</v>
      </c>
      <c r="U51" s="203">
        <v>49.53</v>
      </c>
      <c r="V51" s="203">
        <v>8.8000000000000007</v>
      </c>
      <c r="W51" s="203">
        <v>14.77</v>
      </c>
      <c r="X51" s="203">
        <v>62.64</v>
      </c>
      <c r="Y51" s="203">
        <v>0</v>
      </c>
      <c r="Z51" s="203">
        <v>52.41</v>
      </c>
      <c r="AA51" s="203">
        <v>15.55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10</v>
      </c>
      <c r="AJ51" s="203">
        <v>0</v>
      </c>
      <c r="AK51" s="203">
        <v>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72.52</v>
      </c>
      <c r="L52" s="203">
        <v>62.85</v>
      </c>
      <c r="M52" s="203">
        <v>30.84</v>
      </c>
      <c r="N52" s="203">
        <v>50.16</v>
      </c>
      <c r="O52" s="203">
        <v>70.86</v>
      </c>
      <c r="P52" s="203">
        <v>26.62</v>
      </c>
      <c r="Q52" s="203">
        <v>3.97</v>
      </c>
      <c r="R52" s="203">
        <v>5.76</v>
      </c>
      <c r="S52" s="203">
        <v>3.96</v>
      </c>
      <c r="T52" s="203">
        <v>0</v>
      </c>
      <c r="U52" s="203">
        <v>49.53</v>
      </c>
      <c r="V52" s="203">
        <v>8.8000000000000007</v>
      </c>
      <c r="W52" s="203">
        <v>13.53</v>
      </c>
      <c r="X52" s="203">
        <v>62.64</v>
      </c>
      <c r="Y52" s="203">
        <v>0</v>
      </c>
      <c r="Z52" s="203">
        <v>52.41</v>
      </c>
      <c r="AA52" s="203">
        <v>15.55</v>
      </c>
      <c r="AB52" s="203">
        <v>0</v>
      </c>
      <c r="AC52" s="203">
        <v>7.56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7.62</v>
      </c>
      <c r="AJ52" s="203">
        <v>0</v>
      </c>
      <c r="AK52" s="203">
        <v>75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72.52</v>
      </c>
      <c r="L53" s="203">
        <v>62.85</v>
      </c>
      <c r="M53" s="203">
        <v>30.84</v>
      </c>
      <c r="N53" s="203">
        <v>50.16</v>
      </c>
      <c r="O53" s="203">
        <v>70.86</v>
      </c>
      <c r="P53" s="203">
        <v>26.62</v>
      </c>
      <c r="Q53" s="203">
        <v>3.97</v>
      </c>
      <c r="R53" s="203">
        <v>5.76</v>
      </c>
      <c r="S53" s="203">
        <v>3.96</v>
      </c>
      <c r="T53" s="203">
        <v>0</v>
      </c>
      <c r="U53" s="203">
        <v>49.53</v>
      </c>
      <c r="V53" s="203">
        <v>8.8000000000000007</v>
      </c>
      <c r="W53" s="203">
        <v>4.83</v>
      </c>
      <c r="X53" s="203">
        <v>62.64</v>
      </c>
      <c r="Y53" s="203">
        <v>0</v>
      </c>
      <c r="Z53" s="203">
        <v>52.41</v>
      </c>
      <c r="AA53" s="203">
        <v>15.55</v>
      </c>
      <c r="AB53" s="203">
        <v>0</v>
      </c>
      <c r="AC53" s="203">
        <v>7.56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7.62</v>
      </c>
      <c r="AJ53" s="203">
        <v>0</v>
      </c>
      <c r="AK53" s="203">
        <v>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72.52</v>
      </c>
      <c r="L54" s="203">
        <v>62.85</v>
      </c>
      <c r="M54" s="203">
        <v>30.84</v>
      </c>
      <c r="N54" s="203">
        <v>50.16</v>
      </c>
      <c r="O54" s="203">
        <v>70.86</v>
      </c>
      <c r="P54" s="203">
        <v>26.62</v>
      </c>
      <c r="Q54" s="203">
        <v>3.97</v>
      </c>
      <c r="R54" s="203">
        <v>5.76</v>
      </c>
      <c r="S54" s="203">
        <v>3.96</v>
      </c>
      <c r="T54" s="203">
        <v>0</v>
      </c>
      <c r="U54" s="203">
        <v>49.53</v>
      </c>
      <c r="V54" s="203">
        <v>8.8000000000000007</v>
      </c>
      <c r="W54" s="203">
        <v>4.83</v>
      </c>
      <c r="X54" s="203">
        <v>62.64</v>
      </c>
      <c r="Y54" s="203">
        <v>0</v>
      </c>
      <c r="Z54" s="203">
        <v>52.41</v>
      </c>
      <c r="AA54" s="203">
        <v>15.55</v>
      </c>
      <c r="AB54" s="203">
        <v>0</v>
      </c>
      <c r="AC54" s="203">
        <v>7.56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7.62</v>
      </c>
      <c r="AJ54" s="203">
        <v>0</v>
      </c>
      <c r="AK54" s="203">
        <v>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83.69</v>
      </c>
      <c r="L55" s="203">
        <v>62.85</v>
      </c>
      <c r="M55" s="203">
        <v>30.84</v>
      </c>
      <c r="N55" s="203">
        <v>50.16</v>
      </c>
      <c r="O55" s="203">
        <v>70.86</v>
      </c>
      <c r="P55" s="203">
        <v>26.62</v>
      </c>
      <c r="Q55" s="203">
        <v>3.97</v>
      </c>
      <c r="R55" s="203">
        <v>5.76</v>
      </c>
      <c r="S55" s="203">
        <v>3.96</v>
      </c>
      <c r="T55" s="203">
        <v>0</v>
      </c>
      <c r="U55" s="203">
        <v>49.53</v>
      </c>
      <c r="V55" s="203">
        <v>8.8000000000000007</v>
      </c>
      <c r="W55" s="203">
        <v>4.83</v>
      </c>
      <c r="X55" s="203">
        <v>62.64</v>
      </c>
      <c r="Y55" s="203">
        <v>0</v>
      </c>
      <c r="Z55" s="203">
        <v>52.41</v>
      </c>
      <c r="AA55" s="203">
        <v>15.55</v>
      </c>
      <c r="AB55" s="203">
        <v>0</v>
      </c>
      <c r="AC55" s="203">
        <v>7.56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7.27</v>
      </c>
      <c r="AJ55" s="203">
        <v>0</v>
      </c>
      <c r="AK55" s="203">
        <v>75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83.68</v>
      </c>
      <c r="L56" s="203">
        <v>62.85</v>
      </c>
      <c r="M56" s="203">
        <v>30.84</v>
      </c>
      <c r="N56" s="203">
        <v>50.16</v>
      </c>
      <c r="O56" s="203">
        <v>70.86</v>
      </c>
      <c r="P56" s="203">
        <v>26.62</v>
      </c>
      <c r="Q56" s="203">
        <v>3.97</v>
      </c>
      <c r="R56" s="203">
        <v>5.76</v>
      </c>
      <c r="S56" s="203">
        <v>3.96</v>
      </c>
      <c r="T56" s="203">
        <v>0</v>
      </c>
      <c r="U56" s="203">
        <v>49.53</v>
      </c>
      <c r="V56" s="203">
        <v>0</v>
      </c>
      <c r="W56" s="203">
        <v>4.83</v>
      </c>
      <c r="X56" s="203">
        <v>46.42</v>
      </c>
      <c r="Y56" s="203">
        <v>0</v>
      </c>
      <c r="Z56" s="203">
        <v>52.41</v>
      </c>
      <c r="AA56" s="203">
        <v>15.55</v>
      </c>
      <c r="AB56" s="203">
        <v>0</v>
      </c>
      <c r="AC56" s="203">
        <v>7.56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7.62</v>
      </c>
      <c r="AJ56" s="203">
        <v>0</v>
      </c>
      <c r="AK56" s="203">
        <v>75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83.69</v>
      </c>
      <c r="L57" s="203">
        <v>62.85</v>
      </c>
      <c r="M57" s="203">
        <v>30.84</v>
      </c>
      <c r="N57" s="203">
        <v>50.16</v>
      </c>
      <c r="O57" s="203">
        <v>70.86</v>
      </c>
      <c r="P57" s="203">
        <v>26.62</v>
      </c>
      <c r="Q57" s="203">
        <v>3.01</v>
      </c>
      <c r="R57" s="203">
        <v>5.5</v>
      </c>
      <c r="S57" s="203">
        <v>3.42</v>
      </c>
      <c r="T57" s="203">
        <v>0</v>
      </c>
      <c r="U57" s="203">
        <v>49.53</v>
      </c>
      <c r="V57" s="203">
        <v>0</v>
      </c>
      <c r="W57" s="203">
        <v>0</v>
      </c>
      <c r="X57" s="203">
        <v>21.32</v>
      </c>
      <c r="Y57" s="203">
        <v>0</v>
      </c>
      <c r="Z57" s="203">
        <v>52.41</v>
      </c>
      <c r="AA57" s="203">
        <v>15.55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10</v>
      </c>
      <c r="AJ57" s="203">
        <v>0</v>
      </c>
      <c r="AK57" s="203">
        <v>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83.68</v>
      </c>
      <c r="L58" s="203">
        <v>62.85</v>
      </c>
      <c r="M58" s="203">
        <v>30.84</v>
      </c>
      <c r="N58" s="203">
        <v>50.16</v>
      </c>
      <c r="O58" s="203">
        <v>70.86</v>
      </c>
      <c r="P58" s="203">
        <v>26.62</v>
      </c>
      <c r="Q58" s="203">
        <v>3.97</v>
      </c>
      <c r="R58" s="203">
        <v>5.87</v>
      </c>
      <c r="S58" s="203">
        <v>3.97</v>
      </c>
      <c r="T58" s="203">
        <v>0</v>
      </c>
      <c r="U58" s="203">
        <v>49.53</v>
      </c>
      <c r="V58" s="203">
        <v>0</v>
      </c>
      <c r="W58" s="203">
        <v>4.83</v>
      </c>
      <c r="X58" s="203">
        <v>45.18</v>
      </c>
      <c r="Y58" s="203">
        <v>0</v>
      </c>
      <c r="Z58" s="203">
        <v>52.41</v>
      </c>
      <c r="AA58" s="203">
        <v>15.55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10.75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83.69</v>
      </c>
      <c r="L59" s="203">
        <v>62.85</v>
      </c>
      <c r="M59" s="203">
        <v>30.84</v>
      </c>
      <c r="N59" s="203">
        <v>50.16</v>
      </c>
      <c r="O59" s="203">
        <v>70.86</v>
      </c>
      <c r="P59" s="203">
        <v>26.62</v>
      </c>
      <c r="Q59" s="203">
        <v>3.1</v>
      </c>
      <c r="R59" s="203">
        <v>5.87</v>
      </c>
      <c r="S59" s="203">
        <v>3.73</v>
      </c>
      <c r="T59" s="203">
        <v>0</v>
      </c>
      <c r="U59" s="203">
        <v>49.53</v>
      </c>
      <c r="V59" s="203">
        <v>5.44</v>
      </c>
      <c r="W59" s="203">
        <v>4.28</v>
      </c>
      <c r="X59" s="203">
        <v>49.77</v>
      </c>
      <c r="Y59" s="203">
        <v>0</v>
      </c>
      <c r="Z59" s="203">
        <v>52.41</v>
      </c>
      <c r="AA59" s="203">
        <v>15.55</v>
      </c>
      <c r="AB59" s="203">
        <v>0</v>
      </c>
      <c r="AC59" s="203">
        <v>14.21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10.75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83.68</v>
      </c>
      <c r="L60" s="203">
        <v>62.85</v>
      </c>
      <c r="M60" s="203">
        <v>30.84</v>
      </c>
      <c r="N60" s="203">
        <v>50.16</v>
      </c>
      <c r="O60" s="203">
        <v>70.86</v>
      </c>
      <c r="P60" s="203">
        <v>26.62</v>
      </c>
      <c r="Q60" s="203">
        <v>3.1</v>
      </c>
      <c r="R60" s="203">
        <v>5.87</v>
      </c>
      <c r="S60" s="203">
        <v>3.73</v>
      </c>
      <c r="T60" s="203">
        <v>0</v>
      </c>
      <c r="U60" s="203">
        <v>49.53</v>
      </c>
      <c r="V60" s="203">
        <v>0</v>
      </c>
      <c r="W60" s="203">
        <v>4.28</v>
      </c>
      <c r="X60" s="203">
        <v>42.46</v>
      </c>
      <c r="Y60" s="203">
        <v>0</v>
      </c>
      <c r="Z60" s="203">
        <v>52.41</v>
      </c>
      <c r="AA60" s="203">
        <v>15.55</v>
      </c>
      <c r="AB60" s="203">
        <v>0</v>
      </c>
      <c r="AC60" s="203">
        <v>14.21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10.75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83.75</v>
      </c>
      <c r="L61" s="203">
        <v>62.85</v>
      </c>
      <c r="M61" s="203">
        <v>30.84</v>
      </c>
      <c r="N61" s="203">
        <v>50.16</v>
      </c>
      <c r="O61" s="203">
        <v>70.86</v>
      </c>
      <c r="P61" s="203">
        <v>26.62</v>
      </c>
      <c r="Q61" s="203">
        <v>3.01</v>
      </c>
      <c r="R61" s="203">
        <v>5.65</v>
      </c>
      <c r="S61" s="203">
        <v>3.56</v>
      </c>
      <c r="T61" s="203">
        <v>0</v>
      </c>
      <c r="U61" s="203">
        <v>49.53</v>
      </c>
      <c r="V61" s="203">
        <v>0</v>
      </c>
      <c r="W61" s="203">
        <v>0</v>
      </c>
      <c r="X61" s="203">
        <v>0</v>
      </c>
      <c r="Y61" s="203">
        <v>0</v>
      </c>
      <c r="Z61" s="203">
        <v>52.41</v>
      </c>
      <c r="AA61" s="203">
        <v>15.55</v>
      </c>
      <c r="AB61" s="203">
        <v>0</v>
      </c>
      <c r="AC61" s="203">
        <v>14.21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10.75</v>
      </c>
      <c r="AJ61" s="203">
        <v>0</v>
      </c>
      <c r="AK61" s="203">
        <v>75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83.74</v>
      </c>
      <c r="L62" s="203">
        <v>62.85</v>
      </c>
      <c r="M62" s="203">
        <v>30.84</v>
      </c>
      <c r="N62" s="203">
        <v>50.16</v>
      </c>
      <c r="O62" s="203">
        <v>70.86</v>
      </c>
      <c r="P62" s="203">
        <v>26.62</v>
      </c>
      <c r="Q62" s="203">
        <v>2.58</v>
      </c>
      <c r="R62" s="203">
        <v>5.65</v>
      </c>
      <c r="S62" s="203">
        <v>3.56</v>
      </c>
      <c r="T62" s="203">
        <v>0</v>
      </c>
      <c r="U62" s="203">
        <v>49.53</v>
      </c>
      <c r="V62" s="203">
        <v>0</v>
      </c>
      <c r="W62" s="203">
        <v>0</v>
      </c>
      <c r="X62" s="203">
        <v>0</v>
      </c>
      <c r="Y62" s="203">
        <v>0</v>
      </c>
      <c r="Z62" s="203">
        <v>52.41</v>
      </c>
      <c r="AA62" s="203">
        <v>15.55</v>
      </c>
      <c r="AB62" s="203">
        <v>0</v>
      </c>
      <c r="AC62" s="203">
        <v>14.21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10.75</v>
      </c>
      <c r="AJ62" s="203">
        <v>0</v>
      </c>
      <c r="AK62" s="203">
        <v>75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83.75</v>
      </c>
      <c r="L63" s="203">
        <v>62.85</v>
      </c>
      <c r="M63" s="203">
        <v>30.84</v>
      </c>
      <c r="N63" s="203">
        <v>50.16</v>
      </c>
      <c r="O63" s="203">
        <v>70.86</v>
      </c>
      <c r="P63" s="203">
        <v>26.62</v>
      </c>
      <c r="Q63" s="203">
        <v>2.58</v>
      </c>
      <c r="R63" s="203">
        <v>4.51</v>
      </c>
      <c r="S63" s="203">
        <v>3.56</v>
      </c>
      <c r="T63" s="203">
        <v>0</v>
      </c>
      <c r="U63" s="203">
        <v>49.53</v>
      </c>
      <c r="V63" s="203">
        <v>0</v>
      </c>
      <c r="W63" s="203">
        <v>0</v>
      </c>
      <c r="X63" s="203">
        <v>0</v>
      </c>
      <c r="Y63" s="203">
        <v>0</v>
      </c>
      <c r="Z63" s="203">
        <v>52.41</v>
      </c>
      <c r="AA63" s="203">
        <v>15.55</v>
      </c>
      <c r="AB63" s="203">
        <v>0</v>
      </c>
      <c r="AC63" s="203">
        <v>14.21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10.75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83.74</v>
      </c>
      <c r="L64" s="203">
        <v>62.85</v>
      </c>
      <c r="M64" s="203">
        <v>30.84</v>
      </c>
      <c r="N64" s="203">
        <v>50.16</v>
      </c>
      <c r="O64" s="203">
        <v>70.86</v>
      </c>
      <c r="P64" s="203">
        <v>26.62</v>
      </c>
      <c r="Q64" s="203">
        <v>2.58</v>
      </c>
      <c r="R64" s="203">
        <v>4.51</v>
      </c>
      <c r="S64" s="203">
        <v>3.56</v>
      </c>
      <c r="T64" s="203">
        <v>0</v>
      </c>
      <c r="U64" s="203">
        <v>49.53</v>
      </c>
      <c r="V64" s="203">
        <v>0</v>
      </c>
      <c r="W64" s="203">
        <v>0</v>
      </c>
      <c r="X64" s="203">
        <v>0</v>
      </c>
      <c r="Y64" s="203">
        <v>0</v>
      </c>
      <c r="Z64" s="203">
        <v>52.41</v>
      </c>
      <c r="AA64" s="203">
        <v>15.55</v>
      </c>
      <c r="AB64" s="203">
        <v>0</v>
      </c>
      <c r="AC64" s="203">
        <v>14.21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10.75</v>
      </c>
      <c r="AJ64" s="203">
        <v>0</v>
      </c>
      <c r="AK64" s="203">
        <v>75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83.75</v>
      </c>
      <c r="L65" s="203">
        <v>62.85</v>
      </c>
      <c r="M65" s="203">
        <v>14.51</v>
      </c>
      <c r="N65" s="203">
        <v>19.34</v>
      </c>
      <c r="O65" s="203">
        <v>19.34</v>
      </c>
      <c r="P65" s="203">
        <v>17.850000000000001</v>
      </c>
      <c r="Q65" s="203">
        <v>2.58</v>
      </c>
      <c r="R65" s="203">
        <v>4.51</v>
      </c>
      <c r="S65" s="203">
        <v>3.56</v>
      </c>
      <c r="T65" s="203">
        <v>0</v>
      </c>
      <c r="U65" s="203">
        <v>50.05</v>
      </c>
      <c r="V65" s="203">
        <v>0</v>
      </c>
      <c r="W65" s="203">
        <v>0</v>
      </c>
      <c r="X65" s="203">
        <v>0</v>
      </c>
      <c r="Y65" s="203">
        <v>0</v>
      </c>
      <c r="Z65" s="203">
        <v>52.41</v>
      </c>
      <c r="AA65" s="203">
        <v>15.55</v>
      </c>
      <c r="AB65" s="203">
        <v>0</v>
      </c>
      <c r="AC65" s="203">
        <v>14.21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10.75</v>
      </c>
      <c r="AJ65" s="203">
        <v>0</v>
      </c>
      <c r="AK65" s="203">
        <v>75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83.74</v>
      </c>
      <c r="L66" s="203">
        <v>62.85</v>
      </c>
      <c r="M66" s="203">
        <v>14.51</v>
      </c>
      <c r="N66" s="203">
        <v>19.34</v>
      </c>
      <c r="O66" s="203">
        <v>19.34</v>
      </c>
      <c r="P66" s="203">
        <v>17.850000000000001</v>
      </c>
      <c r="Q66" s="203">
        <v>2.58</v>
      </c>
      <c r="R66" s="203">
        <v>4.51</v>
      </c>
      <c r="S66" s="203">
        <v>3.56</v>
      </c>
      <c r="T66" s="203">
        <v>0</v>
      </c>
      <c r="U66" s="203">
        <v>50.05</v>
      </c>
      <c r="V66" s="203">
        <v>0</v>
      </c>
      <c r="W66" s="203">
        <v>0</v>
      </c>
      <c r="X66" s="203">
        <v>0</v>
      </c>
      <c r="Y66" s="203">
        <v>0</v>
      </c>
      <c r="Z66" s="203">
        <v>52.41</v>
      </c>
      <c r="AA66" s="203">
        <v>15.55</v>
      </c>
      <c r="AB66" s="203">
        <v>0</v>
      </c>
      <c r="AC66" s="203">
        <v>14.21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10.75</v>
      </c>
      <c r="AJ66" s="203">
        <v>0</v>
      </c>
      <c r="AK66" s="203">
        <v>75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83.6</v>
      </c>
      <c r="L67" s="203">
        <v>62.85</v>
      </c>
      <c r="M67" s="203">
        <v>14.51</v>
      </c>
      <c r="N67" s="203">
        <v>19.34</v>
      </c>
      <c r="O67" s="203">
        <v>19.34</v>
      </c>
      <c r="P67" s="203">
        <v>18.45</v>
      </c>
      <c r="Q67" s="203">
        <v>2.57</v>
      </c>
      <c r="R67" s="203">
        <v>4.51</v>
      </c>
      <c r="S67" s="203">
        <v>2.91</v>
      </c>
      <c r="T67" s="203">
        <v>0</v>
      </c>
      <c r="U67" s="203">
        <v>50.05</v>
      </c>
      <c r="V67" s="203">
        <v>0</v>
      </c>
      <c r="W67" s="203">
        <v>0</v>
      </c>
      <c r="X67" s="203">
        <v>0</v>
      </c>
      <c r="Y67" s="203">
        <v>0</v>
      </c>
      <c r="Z67" s="203">
        <v>52.41</v>
      </c>
      <c r="AA67" s="203">
        <v>15.55</v>
      </c>
      <c r="AB67" s="203">
        <v>0</v>
      </c>
      <c r="AC67" s="203">
        <v>14.21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10.75</v>
      </c>
      <c r="AJ67" s="203">
        <v>0</v>
      </c>
      <c r="AK67" s="203">
        <v>75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83.59</v>
      </c>
      <c r="L68" s="203">
        <v>62.85</v>
      </c>
      <c r="M68" s="203">
        <v>14.51</v>
      </c>
      <c r="N68" s="203">
        <v>19.34</v>
      </c>
      <c r="O68" s="203">
        <v>19.34</v>
      </c>
      <c r="P68" s="203">
        <v>18.45</v>
      </c>
      <c r="Q68" s="203">
        <v>2.57</v>
      </c>
      <c r="R68" s="203">
        <v>4.51</v>
      </c>
      <c r="S68" s="203">
        <v>2.91</v>
      </c>
      <c r="T68" s="203">
        <v>0</v>
      </c>
      <c r="U68" s="203">
        <v>50.05</v>
      </c>
      <c r="V68" s="203">
        <v>0</v>
      </c>
      <c r="W68" s="203">
        <v>0</v>
      </c>
      <c r="X68" s="203">
        <v>0</v>
      </c>
      <c r="Y68" s="203">
        <v>0</v>
      </c>
      <c r="Z68" s="203">
        <v>52.41</v>
      </c>
      <c r="AA68" s="203">
        <v>15.55</v>
      </c>
      <c r="AB68" s="203">
        <v>0</v>
      </c>
      <c r="AC68" s="203">
        <v>14.21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10.75</v>
      </c>
      <c r="AJ68" s="203">
        <v>0</v>
      </c>
      <c r="AK68" s="203">
        <v>75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83.78</v>
      </c>
      <c r="L69" s="203">
        <v>62.85</v>
      </c>
      <c r="M69" s="203">
        <v>14.51</v>
      </c>
      <c r="N69" s="203">
        <v>19.34</v>
      </c>
      <c r="O69" s="203">
        <v>19.34</v>
      </c>
      <c r="P69" s="203">
        <v>9.67</v>
      </c>
      <c r="Q69" s="203">
        <v>2.58</v>
      </c>
      <c r="R69" s="203">
        <v>6.64</v>
      </c>
      <c r="S69" s="203">
        <v>3.42</v>
      </c>
      <c r="T69" s="203">
        <v>0</v>
      </c>
      <c r="U69" s="203">
        <v>50.05</v>
      </c>
      <c r="V69" s="203">
        <v>0</v>
      </c>
      <c r="W69" s="203">
        <v>0</v>
      </c>
      <c r="X69" s="203">
        <v>0</v>
      </c>
      <c r="Y69" s="203">
        <v>0</v>
      </c>
      <c r="Z69" s="203">
        <v>52.41</v>
      </c>
      <c r="AA69" s="203">
        <v>15.55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10.75</v>
      </c>
      <c r="AJ69" s="203">
        <v>0</v>
      </c>
      <c r="AK69" s="203">
        <v>75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83.8</v>
      </c>
      <c r="L70" s="203">
        <v>62.85</v>
      </c>
      <c r="M70" s="203">
        <v>30.84</v>
      </c>
      <c r="N70" s="203">
        <v>50.16</v>
      </c>
      <c r="O70" s="203">
        <v>70.86</v>
      </c>
      <c r="P70" s="203">
        <v>23.64</v>
      </c>
      <c r="Q70" s="203">
        <v>2.58</v>
      </c>
      <c r="R70" s="203">
        <v>8.0299999999999994</v>
      </c>
      <c r="S70" s="203">
        <v>3.42</v>
      </c>
      <c r="T70" s="203">
        <v>0</v>
      </c>
      <c r="U70" s="203">
        <v>50.05</v>
      </c>
      <c r="V70" s="203">
        <v>0</v>
      </c>
      <c r="W70" s="203">
        <v>0</v>
      </c>
      <c r="X70" s="203">
        <v>0</v>
      </c>
      <c r="Y70" s="203">
        <v>0</v>
      </c>
      <c r="Z70" s="203">
        <v>52.41</v>
      </c>
      <c r="AA70" s="203">
        <v>15.55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10.75</v>
      </c>
      <c r="AJ70" s="203">
        <v>0</v>
      </c>
      <c r="AK70" s="203">
        <v>75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83.78</v>
      </c>
      <c r="L71" s="203">
        <v>62.85</v>
      </c>
      <c r="M71" s="203">
        <v>30.84</v>
      </c>
      <c r="N71" s="203">
        <v>50.16</v>
      </c>
      <c r="O71" s="203">
        <v>70.86</v>
      </c>
      <c r="P71" s="203">
        <v>23.64</v>
      </c>
      <c r="Q71" s="203">
        <v>3.01</v>
      </c>
      <c r="R71" s="203">
        <v>8.0299999999999994</v>
      </c>
      <c r="S71" s="203">
        <v>3.56</v>
      </c>
      <c r="T71" s="203">
        <v>0</v>
      </c>
      <c r="U71" s="203">
        <v>50.05</v>
      </c>
      <c r="V71" s="203">
        <v>0</v>
      </c>
      <c r="W71" s="203">
        <v>0</v>
      </c>
      <c r="X71" s="203">
        <v>24.17</v>
      </c>
      <c r="Y71" s="203">
        <v>0</v>
      </c>
      <c r="Z71" s="203">
        <v>52.41</v>
      </c>
      <c r="AA71" s="203">
        <v>15.55</v>
      </c>
      <c r="AB71" s="203">
        <v>0</v>
      </c>
      <c r="AC71" s="203">
        <v>13.57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10.75</v>
      </c>
      <c r="AJ71" s="203">
        <v>0</v>
      </c>
      <c r="AK71" s="203">
        <v>75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46.5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83.8</v>
      </c>
      <c r="L72" s="203">
        <v>62.85</v>
      </c>
      <c r="M72" s="203">
        <v>30.84</v>
      </c>
      <c r="N72" s="203">
        <v>50.16</v>
      </c>
      <c r="O72" s="203">
        <v>70.86</v>
      </c>
      <c r="P72" s="203">
        <v>23.64</v>
      </c>
      <c r="Q72" s="203">
        <v>3.01</v>
      </c>
      <c r="R72" s="203">
        <v>8.0299999999999994</v>
      </c>
      <c r="S72" s="203">
        <v>3.56</v>
      </c>
      <c r="T72" s="203">
        <v>0</v>
      </c>
      <c r="U72" s="203">
        <v>50.05</v>
      </c>
      <c r="V72" s="203">
        <v>0</v>
      </c>
      <c r="W72" s="203">
        <v>0</v>
      </c>
      <c r="X72" s="203">
        <v>24.17</v>
      </c>
      <c r="Y72" s="203">
        <v>0</v>
      </c>
      <c r="Z72" s="203">
        <v>52.41</v>
      </c>
      <c r="AA72" s="203">
        <v>15.55</v>
      </c>
      <c r="AB72" s="203">
        <v>0</v>
      </c>
      <c r="AC72" s="203">
        <v>13.57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10.75</v>
      </c>
      <c r="AJ72" s="203">
        <v>0</v>
      </c>
      <c r="AK72" s="203">
        <v>75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38.630000000000003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84.07</v>
      </c>
      <c r="L73" s="203">
        <v>62.85</v>
      </c>
      <c r="M73" s="203">
        <v>30.84</v>
      </c>
      <c r="N73" s="203">
        <v>50.16</v>
      </c>
      <c r="O73" s="203">
        <v>70.86</v>
      </c>
      <c r="P73" s="203">
        <v>23.64</v>
      </c>
      <c r="Q73" s="203">
        <v>3.04</v>
      </c>
      <c r="R73" s="203">
        <v>7.99</v>
      </c>
      <c r="S73" s="203">
        <v>3.58</v>
      </c>
      <c r="T73" s="203">
        <v>0</v>
      </c>
      <c r="U73" s="203">
        <v>50.05</v>
      </c>
      <c r="V73" s="203">
        <v>0</v>
      </c>
      <c r="W73" s="203">
        <v>0</v>
      </c>
      <c r="X73" s="203">
        <v>0</v>
      </c>
      <c r="Y73" s="203">
        <v>0</v>
      </c>
      <c r="Z73" s="203">
        <v>52.41</v>
      </c>
      <c r="AA73" s="203">
        <v>15.55</v>
      </c>
      <c r="AB73" s="203">
        <v>0</v>
      </c>
      <c r="AC73" s="203">
        <v>8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8.64</v>
      </c>
      <c r="AJ73" s="203">
        <v>0</v>
      </c>
      <c r="AK73" s="203">
        <v>75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24.56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84.08</v>
      </c>
      <c r="L74" s="203">
        <v>62.85</v>
      </c>
      <c r="M74" s="203">
        <v>30.84</v>
      </c>
      <c r="N74" s="203">
        <v>50.16</v>
      </c>
      <c r="O74" s="203">
        <v>70.86</v>
      </c>
      <c r="P74" s="203">
        <v>23.64</v>
      </c>
      <c r="Q74" s="203">
        <v>3.04</v>
      </c>
      <c r="R74" s="203">
        <v>7.99</v>
      </c>
      <c r="S74" s="203">
        <v>3.58</v>
      </c>
      <c r="T74" s="203">
        <v>0</v>
      </c>
      <c r="U74" s="203">
        <v>50.05</v>
      </c>
      <c r="V74" s="203">
        <v>0</v>
      </c>
      <c r="W74" s="203">
        <v>0</v>
      </c>
      <c r="X74" s="203">
        <v>0</v>
      </c>
      <c r="Y74" s="203">
        <v>0</v>
      </c>
      <c r="Z74" s="203">
        <v>52.41</v>
      </c>
      <c r="AA74" s="203">
        <v>15.55</v>
      </c>
      <c r="AB74" s="203">
        <v>0</v>
      </c>
      <c r="AC74" s="203">
        <v>8.2200000000000006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9.0500000000000007</v>
      </c>
      <c r="AJ74" s="203">
        <v>0</v>
      </c>
      <c r="AK74" s="203">
        <v>75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14.56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83.82</v>
      </c>
      <c r="L75" s="203">
        <v>62.85</v>
      </c>
      <c r="M75" s="203">
        <v>30.84</v>
      </c>
      <c r="N75" s="203">
        <v>50.16</v>
      </c>
      <c r="O75" s="203">
        <v>70.86</v>
      </c>
      <c r="P75" s="203">
        <v>23.79</v>
      </c>
      <c r="Q75" s="203">
        <v>2.5499999999999998</v>
      </c>
      <c r="R75" s="203">
        <v>6.49</v>
      </c>
      <c r="S75" s="203">
        <v>1.72</v>
      </c>
      <c r="T75" s="203">
        <v>0</v>
      </c>
      <c r="U75" s="203">
        <v>50.05</v>
      </c>
      <c r="V75" s="203">
        <v>8.8000000000000007</v>
      </c>
      <c r="W75" s="203">
        <v>14.5</v>
      </c>
      <c r="X75" s="203">
        <v>62.64</v>
      </c>
      <c r="Y75" s="203">
        <v>0</v>
      </c>
      <c r="Z75" s="203">
        <v>52.41</v>
      </c>
      <c r="AA75" s="203">
        <v>15.55</v>
      </c>
      <c r="AB75" s="203">
        <v>0</v>
      </c>
      <c r="AC75" s="203">
        <v>8.2200000000000006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9.0500000000000007</v>
      </c>
      <c r="AJ75" s="203">
        <v>0</v>
      </c>
      <c r="AK75" s="203">
        <v>85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83.83</v>
      </c>
      <c r="L76" s="203">
        <v>62.85</v>
      </c>
      <c r="M76" s="203">
        <v>30.84</v>
      </c>
      <c r="N76" s="203">
        <v>50.16</v>
      </c>
      <c r="O76" s="203">
        <v>70.86</v>
      </c>
      <c r="P76" s="203">
        <v>23.79</v>
      </c>
      <c r="Q76" s="203">
        <v>3</v>
      </c>
      <c r="R76" s="203">
        <v>7.24</v>
      </c>
      <c r="S76" s="203">
        <v>3.18</v>
      </c>
      <c r="T76" s="203">
        <v>0</v>
      </c>
      <c r="U76" s="203">
        <v>50.05</v>
      </c>
      <c r="V76" s="203">
        <v>8.8000000000000007</v>
      </c>
      <c r="W76" s="203">
        <v>14.5</v>
      </c>
      <c r="X76" s="203">
        <v>62.64</v>
      </c>
      <c r="Y76" s="203">
        <v>0</v>
      </c>
      <c r="Z76" s="203">
        <v>52.41</v>
      </c>
      <c r="AA76" s="203">
        <v>15.55</v>
      </c>
      <c r="AB76" s="203">
        <v>0</v>
      </c>
      <c r="AC76" s="203">
        <v>8.2200000000000006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9.2200000000000006</v>
      </c>
      <c r="AJ76" s="203">
        <v>0</v>
      </c>
      <c r="AK76" s="203">
        <v>97.12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77.349999999999994</v>
      </c>
      <c r="L77" s="203">
        <v>62.85</v>
      </c>
      <c r="M77" s="203">
        <v>30.84</v>
      </c>
      <c r="N77" s="203">
        <v>50.16</v>
      </c>
      <c r="O77" s="203">
        <v>70.86</v>
      </c>
      <c r="P77" s="203">
        <v>23.64</v>
      </c>
      <c r="Q77" s="203">
        <v>9.26</v>
      </c>
      <c r="R77" s="203">
        <v>13.3</v>
      </c>
      <c r="S77" s="203">
        <v>11.21</v>
      </c>
      <c r="T77" s="203">
        <v>0</v>
      </c>
      <c r="U77" s="203">
        <v>50.05</v>
      </c>
      <c r="V77" s="203">
        <v>8.8000000000000007</v>
      </c>
      <c r="W77" s="203">
        <v>14.5</v>
      </c>
      <c r="X77" s="203">
        <v>62.64</v>
      </c>
      <c r="Y77" s="203">
        <v>0</v>
      </c>
      <c r="Z77" s="203">
        <v>52.41</v>
      </c>
      <c r="AA77" s="203">
        <v>14.5</v>
      </c>
      <c r="AB77" s="203">
        <v>0</v>
      </c>
      <c r="AC77" s="203">
        <v>14.21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10.75</v>
      </c>
      <c r="AJ77" s="203">
        <v>0</v>
      </c>
      <c r="AK77" s="203">
        <v>97.12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77.349999999999994</v>
      </c>
      <c r="L78" s="203">
        <v>62.85</v>
      </c>
      <c r="M78" s="203">
        <v>30.84</v>
      </c>
      <c r="N78" s="203">
        <v>50.16</v>
      </c>
      <c r="O78" s="203">
        <v>70.86</v>
      </c>
      <c r="P78" s="203">
        <v>23.64</v>
      </c>
      <c r="Q78" s="203">
        <v>9.26</v>
      </c>
      <c r="R78" s="203">
        <v>13.3</v>
      </c>
      <c r="S78" s="203">
        <v>11.21</v>
      </c>
      <c r="T78" s="203">
        <v>0</v>
      </c>
      <c r="U78" s="203">
        <v>50.05</v>
      </c>
      <c r="V78" s="203">
        <v>8.8000000000000007</v>
      </c>
      <c r="W78" s="203">
        <v>14.5</v>
      </c>
      <c r="X78" s="203">
        <v>62.64</v>
      </c>
      <c r="Y78" s="203">
        <v>0</v>
      </c>
      <c r="Z78" s="203">
        <v>52.41</v>
      </c>
      <c r="AA78" s="203">
        <v>14.5</v>
      </c>
      <c r="AB78" s="203">
        <v>0</v>
      </c>
      <c r="AC78" s="203">
        <v>14.21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10.75</v>
      </c>
      <c r="AJ78" s="203">
        <v>0</v>
      </c>
      <c r="AK78" s="203">
        <v>97.12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77.349999999999994</v>
      </c>
      <c r="L79" s="203">
        <v>62.85</v>
      </c>
      <c r="M79" s="203">
        <v>30.84</v>
      </c>
      <c r="N79" s="203">
        <v>50.16</v>
      </c>
      <c r="O79" s="203">
        <v>70.86</v>
      </c>
      <c r="P79" s="203">
        <v>23.64</v>
      </c>
      <c r="Q79" s="203">
        <v>9.26</v>
      </c>
      <c r="R79" s="203">
        <v>13.3</v>
      </c>
      <c r="S79" s="203">
        <v>11.21</v>
      </c>
      <c r="T79" s="203">
        <v>0</v>
      </c>
      <c r="U79" s="203">
        <v>50.05</v>
      </c>
      <c r="V79" s="203">
        <v>8.8000000000000007</v>
      </c>
      <c r="W79" s="203">
        <v>14.5</v>
      </c>
      <c r="X79" s="203">
        <v>62.64</v>
      </c>
      <c r="Y79" s="203">
        <v>0</v>
      </c>
      <c r="Z79" s="203">
        <v>52.41</v>
      </c>
      <c r="AA79" s="203">
        <v>14.5</v>
      </c>
      <c r="AB79" s="203">
        <v>0</v>
      </c>
      <c r="AC79" s="203">
        <v>9.06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9.74</v>
      </c>
      <c r="AJ79" s="203">
        <v>0</v>
      </c>
      <c r="AK79" s="203">
        <v>97.12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77.349999999999994</v>
      </c>
      <c r="L80" s="203">
        <v>62.85</v>
      </c>
      <c r="M80" s="203">
        <v>30.84</v>
      </c>
      <c r="N80" s="203">
        <v>50.16</v>
      </c>
      <c r="O80" s="203">
        <v>70.86</v>
      </c>
      <c r="P80" s="203">
        <v>23.64</v>
      </c>
      <c r="Q80" s="203">
        <v>9.26</v>
      </c>
      <c r="R80" s="203">
        <v>13.31</v>
      </c>
      <c r="S80" s="203">
        <v>11.21</v>
      </c>
      <c r="T80" s="203">
        <v>0</v>
      </c>
      <c r="U80" s="203">
        <v>50.05</v>
      </c>
      <c r="V80" s="203">
        <v>8.8000000000000007</v>
      </c>
      <c r="W80" s="203">
        <v>14.5</v>
      </c>
      <c r="X80" s="203">
        <v>62.64</v>
      </c>
      <c r="Y80" s="203">
        <v>0</v>
      </c>
      <c r="Z80" s="203">
        <v>52.41</v>
      </c>
      <c r="AA80" s="203">
        <v>14.5</v>
      </c>
      <c r="AB80" s="203">
        <v>0</v>
      </c>
      <c r="AC80" s="203">
        <v>9.06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10</v>
      </c>
      <c r="AJ80" s="203">
        <v>0</v>
      </c>
      <c r="AK80" s="203">
        <v>97.12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155.47</v>
      </c>
      <c r="L81" s="203">
        <v>62.85</v>
      </c>
      <c r="M81" s="203">
        <v>30.84</v>
      </c>
      <c r="N81" s="203">
        <v>50.16</v>
      </c>
      <c r="O81" s="203">
        <v>70.86</v>
      </c>
      <c r="P81" s="203">
        <v>23.79</v>
      </c>
      <c r="Q81" s="203">
        <v>9.26</v>
      </c>
      <c r="R81" s="203">
        <v>18.010000000000002</v>
      </c>
      <c r="S81" s="203">
        <v>11.21</v>
      </c>
      <c r="T81" s="203">
        <v>0</v>
      </c>
      <c r="U81" s="203">
        <v>50.05</v>
      </c>
      <c r="V81" s="203">
        <v>8.8000000000000007</v>
      </c>
      <c r="W81" s="203">
        <v>14.78</v>
      </c>
      <c r="X81" s="203">
        <v>62.64</v>
      </c>
      <c r="Y81" s="203">
        <v>0</v>
      </c>
      <c r="Z81" s="203">
        <v>52.41</v>
      </c>
      <c r="AA81" s="203">
        <v>14.5</v>
      </c>
      <c r="AB81" s="203">
        <v>0</v>
      </c>
      <c r="AC81" s="203">
        <v>14.21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10.75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155.47</v>
      </c>
      <c r="L82" s="203">
        <v>62.85</v>
      </c>
      <c r="M82" s="203">
        <v>30.84</v>
      </c>
      <c r="N82" s="203">
        <v>50.16</v>
      </c>
      <c r="O82" s="203">
        <v>70.86</v>
      </c>
      <c r="P82" s="203">
        <v>23.79</v>
      </c>
      <c r="Q82" s="203">
        <v>9.26</v>
      </c>
      <c r="R82" s="203">
        <v>18.010000000000002</v>
      </c>
      <c r="S82" s="203">
        <v>11.21</v>
      </c>
      <c r="T82" s="203">
        <v>0</v>
      </c>
      <c r="U82" s="203">
        <v>50.05</v>
      </c>
      <c r="V82" s="203">
        <v>8.8000000000000007</v>
      </c>
      <c r="W82" s="203">
        <v>14.78</v>
      </c>
      <c r="X82" s="203">
        <v>62.64</v>
      </c>
      <c r="Y82" s="203">
        <v>0</v>
      </c>
      <c r="Z82" s="203">
        <v>52.41</v>
      </c>
      <c r="AA82" s="203">
        <v>14.5</v>
      </c>
      <c r="AB82" s="203">
        <v>0</v>
      </c>
      <c r="AC82" s="203">
        <v>14.21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10.75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125.7</v>
      </c>
      <c r="L83" s="203">
        <v>62.85</v>
      </c>
      <c r="M83" s="203">
        <v>30.84</v>
      </c>
      <c r="N83" s="203">
        <v>50.16</v>
      </c>
      <c r="O83" s="203">
        <v>70.86</v>
      </c>
      <c r="P83" s="203">
        <v>23.79</v>
      </c>
      <c r="Q83" s="203">
        <v>9.26</v>
      </c>
      <c r="R83" s="203">
        <v>18.010000000000002</v>
      </c>
      <c r="S83" s="203">
        <v>11.21</v>
      </c>
      <c r="T83" s="203">
        <v>0</v>
      </c>
      <c r="U83" s="203">
        <v>50.05</v>
      </c>
      <c r="V83" s="203">
        <v>8.8000000000000007</v>
      </c>
      <c r="W83" s="203">
        <v>14.78</v>
      </c>
      <c r="X83" s="203">
        <v>62.64</v>
      </c>
      <c r="Y83" s="203">
        <v>0</v>
      </c>
      <c r="Z83" s="203">
        <v>52.41</v>
      </c>
      <c r="AA83" s="203">
        <v>15.55</v>
      </c>
      <c r="AB83" s="203">
        <v>0</v>
      </c>
      <c r="AC83" s="203">
        <v>14.21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10.75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125.7</v>
      </c>
      <c r="L84" s="203">
        <v>62.85</v>
      </c>
      <c r="M84" s="203">
        <v>30.84</v>
      </c>
      <c r="N84" s="203">
        <v>50.16</v>
      </c>
      <c r="O84" s="203">
        <v>70.86</v>
      </c>
      <c r="P84" s="203">
        <v>23.79</v>
      </c>
      <c r="Q84" s="203">
        <v>9.26</v>
      </c>
      <c r="R84" s="203">
        <v>18.010000000000002</v>
      </c>
      <c r="S84" s="203">
        <v>11.21</v>
      </c>
      <c r="T84" s="203">
        <v>0</v>
      </c>
      <c r="U84" s="203">
        <v>50.05</v>
      </c>
      <c r="V84" s="203">
        <v>8.8000000000000007</v>
      </c>
      <c r="W84" s="203">
        <v>14.78</v>
      </c>
      <c r="X84" s="203">
        <v>62.64</v>
      </c>
      <c r="Y84" s="203">
        <v>0</v>
      </c>
      <c r="Z84" s="203">
        <v>52.41</v>
      </c>
      <c r="AA84" s="203">
        <v>15.55</v>
      </c>
      <c r="AB84" s="203">
        <v>0</v>
      </c>
      <c r="AC84" s="203">
        <v>14.21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10.75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82.19</v>
      </c>
      <c r="L85" s="203">
        <v>62.85</v>
      </c>
      <c r="M85" s="203">
        <v>30.84</v>
      </c>
      <c r="N85" s="203">
        <v>50.16</v>
      </c>
      <c r="O85" s="203">
        <v>70.86</v>
      </c>
      <c r="P85" s="203">
        <v>24.5</v>
      </c>
      <c r="Q85" s="203">
        <v>8.24</v>
      </c>
      <c r="R85" s="203">
        <v>18.010000000000002</v>
      </c>
      <c r="S85" s="203">
        <v>11.21</v>
      </c>
      <c r="T85" s="203">
        <v>0</v>
      </c>
      <c r="U85" s="203">
        <v>50.05</v>
      </c>
      <c r="V85" s="203">
        <v>8.8000000000000007</v>
      </c>
      <c r="W85" s="203">
        <v>14.78</v>
      </c>
      <c r="X85" s="203">
        <v>62.64</v>
      </c>
      <c r="Y85" s="203">
        <v>0</v>
      </c>
      <c r="Z85" s="203">
        <v>52.41</v>
      </c>
      <c r="AA85" s="203">
        <v>15.55</v>
      </c>
      <c r="AB85" s="203">
        <v>0</v>
      </c>
      <c r="AC85" s="203">
        <v>14.21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10.75</v>
      </c>
      <c r="AJ85" s="203">
        <v>0</v>
      </c>
      <c r="AK85" s="203">
        <v>76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82.19</v>
      </c>
      <c r="L86" s="203">
        <v>62.85</v>
      </c>
      <c r="M86" s="203">
        <v>30.84</v>
      </c>
      <c r="N86" s="203">
        <v>50.16</v>
      </c>
      <c r="O86" s="203">
        <v>70.86</v>
      </c>
      <c r="P86" s="203">
        <v>24.79</v>
      </c>
      <c r="Q86" s="203">
        <v>8.24</v>
      </c>
      <c r="R86" s="203">
        <v>18.010000000000002</v>
      </c>
      <c r="S86" s="203">
        <v>11.21</v>
      </c>
      <c r="T86" s="203">
        <v>0</v>
      </c>
      <c r="U86" s="203">
        <v>50.05</v>
      </c>
      <c r="V86" s="203">
        <v>8.8000000000000007</v>
      </c>
      <c r="W86" s="203">
        <v>14.78</v>
      </c>
      <c r="X86" s="203">
        <v>62.64</v>
      </c>
      <c r="Y86" s="203">
        <v>0</v>
      </c>
      <c r="Z86" s="203">
        <v>52.41</v>
      </c>
      <c r="AA86" s="203">
        <v>15.55</v>
      </c>
      <c r="AB86" s="203">
        <v>0</v>
      </c>
      <c r="AC86" s="203">
        <v>14.21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10.75</v>
      </c>
      <c r="AJ86" s="203">
        <v>0</v>
      </c>
      <c r="AK86" s="203">
        <v>76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85</v>
      </c>
      <c r="L87" s="203">
        <v>62.85</v>
      </c>
      <c r="M87" s="203">
        <v>30.84</v>
      </c>
      <c r="N87" s="203">
        <v>50.16</v>
      </c>
      <c r="O87" s="203">
        <v>70.86</v>
      </c>
      <c r="P87" s="203">
        <v>25.08</v>
      </c>
      <c r="Q87" s="203">
        <v>8.24</v>
      </c>
      <c r="R87" s="203">
        <v>18.010000000000002</v>
      </c>
      <c r="S87" s="203">
        <v>11.21</v>
      </c>
      <c r="T87" s="203">
        <v>0</v>
      </c>
      <c r="U87" s="203">
        <v>50.05</v>
      </c>
      <c r="V87" s="203">
        <v>8.8000000000000007</v>
      </c>
      <c r="W87" s="203">
        <v>14.78</v>
      </c>
      <c r="X87" s="203">
        <v>62.64</v>
      </c>
      <c r="Y87" s="203">
        <v>0</v>
      </c>
      <c r="Z87" s="203">
        <v>52.41</v>
      </c>
      <c r="AA87" s="203">
        <v>15.55</v>
      </c>
      <c r="AB87" s="203">
        <v>0</v>
      </c>
      <c r="AC87" s="203">
        <v>14.21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10.16</v>
      </c>
      <c r="AJ87" s="203">
        <v>0</v>
      </c>
      <c r="AK87" s="203">
        <v>76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85</v>
      </c>
      <c r="L88" s="203">
        <v>62.85</v>
      </c>
      <c r="M88" s="203">
        <v>30.84</v>
      </c>
      <c r="N88" s="203">
        <v>50.16</v>
      </c>
      <c r="O88" s="203">
        <v>70.86</v>
      </c>
      <c r="P88" s="203">
        <v>25.36</v>
      </c>
      <c r="Q88" s="203">
        <v>8.24</v>
      </c>
      <c r="R88" s="203">
        <v>18.010000000000002</v>
      </c>
      <c r="S88" s="203">
        <v>11.21</v>
      </c>
      <c r="T88" s="203">
        <v>0</v>
      </c>
      <c r="U88" s="203">
        <v>50.05</v>
      </c>
      <c r="V88" s="203">
        <v>8.8000000000000007</v>
      </c>
      <c r="W88" s="203">
        <v>14.78</v>
      </c>
      <c r="X88" s="203">
        <v>62.64</v>
      </c>
      <c r="Y88" s="203">
        <v>0</v>
      </c>
      <c r="Z88" s="203">
        <v>52.41</v>
      </c>
      <c r="AA88" s="203">
        <v>15.55</v>
      </c>
      <c r="AB88" s="203">
        <v>0</v>
      </c>
      <c r="AC88" s="203">
        <v>14.21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10.16</v>
      </c>
      <c r="AJ88" s="203">
        <v>0</v>
      </c>
      <c r="AK88" s="203">
        <v>76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85</v>
      </c>
      <c r="L89" s="203">
        <v>62.85</v>
      </c>
      <c r="M89" s="203">
        <v>30.84</v>
      </c>
      <c r="N89" s="203">
        <v>50.16</v>
      </c>
      <c r="O89" s="203">
        <v>70.86</v>
      </c>
      <c r="P89" s="203">
        <v>25.65</v>
      </c>
      <c r="Q89" s="203">
        <v>2.6</v>
      </c>
      <c r="R89" s="203">
        <v>0</v>
      </c>
      <c r="S89" s="203">
        <v>0</v>
      </c>
      <c r="T89" s="203">
        <v>0</v>
      </c>
      <c r="U89" s="203">
        <v>50.05</v>
      </c>
      <c r="V89" s="203">
        <v>8.8000000000000007</v>
      </c>
      <c r="W89" s="203">
        <v>14.05</v>
      </c>
      <c r="X89" s="203">
        <v>62.64</v>
      </c>
      <c r="Y89" s="203">
        <v>0</v>
      </c>
      <c r="Z89" s="203">
        <v>52.41</v>
      </c>
      <c r="AA89" s="203">
        <v>15.55</v>
      </c>
      <c r="AB89" s="203">
        <v>0</v>
      </c>
      <c r="AC89" s="203">
        <v>14.21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10.16</v>
      </c>
      <c r="AJ89" s="203">
        <v>0</v>
      </c>
      <c r="AK89" s="203">
        <v>76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85</v>
      </c>
      <c r="L90" s="203">
        <v>62.85</v>
      </c>
      <c r="M90" s="203">
        <v>30.84</v>
      </c>
      <c r="N90" s="203">
        <v>50.16</v>
      </c>
      <c r="O90" s="203">
        <v>70.86</v>
      </c>
      <c r="P90" s="203">
        <v>25.8</v>
      </c>
      <c r="Q90" s="203">
        <v>0.94</v>
      </c>
      <c r="R90" s="203">
        <v>0</v>
      </c>
      <c r="S90" s="203">
        <v>0</v>
      </c>
      <c r="T90" s="203">
        <v>0</v>
      </c>
      <c r="U90" s="203">
        <v>50.05</v>
      </c>
      <c r="V90" s="203">
        <v>8.8000000000000007</v>
      </c>
      <c r="W90" s="203">
        <v>0.32</v>
      </c>
      <c r="X90" s="203">
        <v>62.64</v>
      </c>
      <c r="Y90" s="203">
        <v>0</v>
      </c>
      <c r="Z90" s="203">
        <v>52.41</v>
      </c>
      <c r="AA90" s="203">
        <v>15.55</v>
      </c>
      <c r="AB90" s="203">
        <v>0</v>
      </c>
      <c r="AC90" s="203">
        <v>14.21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10.16</v>
      </c>
      <c r="AJ90" s="203">
        <v>0</v>
      </c>
      <c r="AK90" s="203">
        <v>76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85</v>
      </c>
      <c r="L91" s="203">
        <v>62.85</v>
      </c>
      <c r="M91" s="203">
        <v>30.84</v>
      </c>
      <c r="N91" s="203">
        <v>50.16</v>
      </c>
      <c r="O91" s="203">
        <v>70.86</v>
      </c>
      <c r="P91" s="203">
        <v>25.8</v>
      </c>
      <c r="Q91" s="203">
        <v>3.51</v>
      </c>
      <c r="R91" s="203">
        <v>5.55</v>
      </c>
      <c r="S91" s="203">
        <v>3.46</v>
      </c>
      <c r="T91" s="203">
        <v>0</v>
      </c>
      <c r="U91" s="203">
        <v>50.05</v>
      </c>
      <c r="V91" s="203">
        <v>0</v>
      </c>
      <c r="W91" s="203">
        <v>0.32</v>
      </c>
      <c r="X91" s="203">
        <v>62.64</v>
      </c>
      <c r="Y91" s="203">
        <v>0</v>
      </c>
      <c r="Z91" s="203">
        <v>52.41</v>
      </c>
      <c r="AA91" s="203">
        <v>15.55</v>
      </c>
      <c r="AB91" s="203">
        <v>0</v>
      </c>
      <c r="AC91" s="203">
        <v>14.21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10.16</v>
      </c>
      <c r="AJ91" s="203">
        <v>0</v>
      </c>
      <c r="AK91" s="203">
        <v>76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85</v>
      </c>
      <c r="L92" s="203">
        <v>62.85</v>
      </c>
      <c r="M92" s="203">
        <v>30.84</v>
      </c>
      <c r="N92" s="203">
        <v>50.16</v>
      </c>
      <c r="O92" s="203">
        <v>70.86</v>
      </c>
      <c r="P92" s="203">
        <v>26.08</v>
      </c>
      <c r="Q92" s="203">
        <v>3.51</v>
      </c>
      <c r="R92" s="203">
        <v>5.55</v>
      </c>
      <c r="S92" s="203">
        <v>3.46</v>
      </c>
      <c r="T92" s="203">
        <v>0</v>
      </c>
      <c r="U92" s="203">
        <v>50.05</v>
      </c>
      <c r="V92" s="203">
        <v>0</v>
      </c>
      <c r="W92" s="203">
        <v>0.32</v>
      </c>
      <c r="X92" s="203">
        <v>62.64</v>
      </c>
      <c r="Y92" s="203">
        <v>0</v>
      </c>
      <c r="Z92" s="203">
        <v>52.41</v>
      </c>
      <c r="AA92" s="203">
        <v>15.55</v>
      </c>
      <c r="AB92" s="203">
        <v>0</v>
      </c>
      <c r="AC92" s="203">
        <v>14.21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10.16</v>
      </c>
      <c r="AJ92" s="203">
        <v>0</v>
      </c>
      <c r="AK92" s="203">
        <v>76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85</v>
      </c>
      <c r="L93" s="203">
        <v>62.85</v>
      </c>
      <c r="M93" s="203">
        <v>30.84</v>
      </c>
      <c r="N93" s="203">
        <v>50.16</v>
      </c>
      <c r="O93" s="203">
        <v>70.86</v>
      </c>
      <c r="P93" s="203">
        <v>26.51</v>
      </c>
      <c r="Q93" s="203">
        <v>3.51</v>
      </c>
      <c r="R93" s="203">
        <v>5.55</v>
      </c>
      <c r="S93" s="203">
        <v>3.46</v>
      </c>
      <c r="T93" s="203">
        <v>0</v>
      </c>
      <c r="U93" s="203">
        <v>50.05</v>
      </c>
      <c r="V93" s="203">
        <v>0</v>
      </c>
      <c r="W93" s="203">
        <v>0</v>
      </c>
      <c r="X93" s="203">
        <v>14.5</v>
      </c>
      <c r="Y93" s="203">
        <v>0</v>
      </c>
      <c r="Z93" s="203">
        <v>52.41</v>
      </c>
      <c r="AA93" s="203">
        <v>15.55</v>
      </c>
      <c r="AB93" s="203">
        <v>0</v>
      </c>
      <c r="AC93" s="203">
        <v>14.21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10.16</v>
      </c>
      <c r="AJ93" s="203">
        <v>0</v>
      </c>
      <c r="AK93" s="203">
        <v>76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85</v>
      </c>
      <c r="L94" s="203">
        <v>62.85</v>
      </c>
      <c r="M94" s="203">
        <v>30.84</v>
      </c>
      <c r="N94" s="203">
        <v>50.16</v>
      </c>
      <c r="O94" s="203">
        <v>70.86</v>
      </c>
      <c r="P94" s="203">
        <v>26.62</v>
      </c>
      <c r="Q94" s="203">
        <v>3.51</v>
      </c>
      <c r="R94" s="203">
        <v>5.55</v>
      </c>
      <c r="S94" s="203">
        <v>3.46</v>
      </c>
      <c r="T94" s="203">
        <v>0</v>
      </c>
      <c r="U94" s="203">
        <v>50.05</v>
      </c>
      <c r="V94" s="203">
        <v>0</v>
      </c>
      <c r="W94" s="203">
        <v>0</v>
      </c>
      <c r="X94" s="203">
        <v>14.5</v>
      </c>
      <c r="Y94" s="203">
        <v>0</v>
      </c>
      <c r="Z94" s="203">
        <v>52.41</v>
      </c>
      <c r="AA94" s="203">
        <v>15.55</v>
      </c>
      <c r="AB94" s="203">
        <v>0</v>
      </c>
      <c r="AC94" s="203">
        <v>14.21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10.16</v>
      </c>
      <c r="AJ94" s="203">
        <v>0</v>
      </c>
      <c r="AK94" s="203">
        <v>76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85</v>
      </c>
      <c r="L95" s="203">
        <v>62.85</v>
      </c>
      <c r="M95" s="203">
        <v>30.84</v>
      </c>
      <c r="N95" s="203">
        <v>50.16</v>
      </c>
      <c r="O95" s="203">
        <v>70.86</v>
      </c>
      <c r="P95" s="203">
        <v>26.62</v>
      </c>
      <c r="Q95" s="203">
        <v>3.51</v>
      </c>
      <c r="R95" s="203">
        <v>5.45</v>
      </c>
      <c r="S95" s="203">
        <v>3.39</v>
      </c>
      <c r="T95" s="203">
        <v>0</v>
      </c>
      <c r="U95" s="203">
        <v>50.05</v>
      </c>
      <c r="V95" s="203">
        <v>0</v>
      </c>
      <c r="W95" s="203">
        <v>0</v>
      </c>
      <c r="X95" s="203">
        <v>14.5</v>
      </c>
      <c r="Y95" s="203">
        <v>0</v>
      </c>
      <c r="Z95" s="203">
        <v>52.41</v>
      </c>
      <c r="AA95" s="203">
        <v>15.55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10.16</v>
      </c>
      <c r="AJ95" s="203">
        <v>0</v>
      </c>
      <c r="AK95" s="203">
        <v>76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85</v>
      </c>
      <c r="L96" s="203">
        <v>62.85</v>
      </c>
      <c r="M96" s="203">
        <v>30.84</v>
      </c>
      <c r="N96" s="203">
        <v>50.16</v>
      </c>
      <c r="O96" s="203">
        <v>70.86</v>
      </c>
      <c r="P96" s="203">
        <v>26.62</v>
      </c>
      <c r="Q96" s="203">
        <v>3.51</v>
      </c>
      <c r="R96" s="203">
        <v>5.46</v>
      </c>
      <c r="S96" s="203">
        <v>3.42</v>
      </c>
      <c r="T96" s="203">
        <v>0</v>
      </c>
      <c r="U96" s="203">
        <v>50.05</v>
      </c>
      <c r="V96" s="203">
        <v>0</v>
      </c>
      <c r="W96" s="203">
        <v>0</v>
      </c>
      <c r="X96" s="203">
        <v>14.5</v>
      </c>
      <c r="Y96" s="203">
        <v>0</v>
      </c>
      <c r="Z96" s="203">
        <v>52.41</v>
      </c>
      <c r="AA96" s="203">
        <v>15.55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10.16</v>
      </c>
      <c r="AJ96" s="203">
        <v>0</v>
      </c>
      <c r="AK96" s="203">
        <v>76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85</v>
      </c>
      <c r="L97" s="203">
        <v>62.85</v>
      </c>
      <c r="M97" s="203">
        <v>30.84</v>
      </c>
      <c r="N97" s="203">
        <v>50.16</v>
      </c>
      <c r="O97" s="203">
        <v>70.86</v>
      </c>
      <c r="P97" s="203">
        <v>26.62</v>
      </c>
      <c r="Q97" s="203">
        <v>3.51</v>
      </c>
      <c r="R97" s="203">
        <v>5.46</v>
      </c>
      <c r="S97" s="203">
        <v>3.42</v>
      </c>
      <c r="T97" s="203">
        <v>0</v>
      </c>
      <c r="U97" s="203">
        <v>50.05</v>
      </c>
      <c r="V97" s="203">
        <v>0</v>
      </c>
      <c r="W97" s="203">
        <v>0</v>
      </c>
      <c r="X97" s="203">
        <v>14.5</v>
      </c>
      <c r="Y97" s="203">
        <v>0</v>
      </c>
      <c r="Z97" s="203">
        <v>52.41</v>
      </c>
      <c r="AA97" s="203">
        <v>15.55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10.16</v>
      </c>
      <c r="AJ97" s="203">
        <v>0</v>
      </c>
      <c r="AK97" s="203">
        <v>76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85</v>
      </c>
      <c r="L98" s="203">
        <v>62.85</v>
      </c>
      <c r="M98" s="203">
        <v>30.84</v>
      </c>
      <c r="N98" s="203">
        <v>50.16</v>
      </c>
      <c r="O98" s="203">
        <v>70.86</v>
      </c>
      <c r="P98" s="203">
        <v>26.62</v>
      </c>
      <c r="Q98" s="203">
        <v>3.51</v>
      </c>
      <c r="R98" s="203">
        <v>5.46</v>
      </c>
      <c r="S98" s="203">
        <v>3.42</v>
      </c>
      <c r="T98" s="203">
        <v>0</v>
      </c>
      <c r="U98" s="203">
        <v>50.05</v>
      </c>
      <c r="V98" s="203">
        <v>0</v>
      </c>
      <c r="W98" s="203">
        <v>0</v>
      </c>
      <c r="X98" s="203">
        <v>14.5</v>
      </c>
      <c r="Y98" s="203">
        <v>0</v>
      </c>
      <c r="Z98" s="203">
        <v>52.41</v>
      </c>
      <c r="AA98" s="203">
        <v>15.55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10.16</v>
      </c>
      <c r="AJ98" s="203">
        <v>0</v>
      </c>
      <c r="AK98" s="203">
        <v>76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2.2843999999999998</v>
      </c>
      <c r="L99">
        <f t="shared" si="0"/>
        <v>1.5993675000000032</v>
      </c>
      <c r="M99">
        <f t="shared" si="0"/>
        <v>0.71974750000000043</v>
      </c>
      <c r="N99">
        <f t="shared" si="0"/>
        <v>1.1653149999999988</v>
      </c>
      <c r="O99">
        <f t="shared" si="0"/>
        <v>1.6362399999999979</v>
      </c>
      <c r="P99">
        <f t="shared" si="0"/>
        <v>0.59593999999999958</v>
      </c>
      <c r="Q99">
        <f t="shared" si="0"/>
        <v>0.15612999999999999</v>
      </c>
      <c r="R99">
        <f t="shared" si="0"/>
        <v>0.2822424999999999</v>
      </c>
      <c r="S99">
        <f t="shared" si="0"/>
        <v>0.18327999999999989</v>
      </c>
      <c r="T99">
        <f t="shared" si="0"/>
        <v>0</v>
      </c>
      <c r="U99">
        <f t="shared" si="0"/>
        <v>1.1907400000000024</v>
      </c>
      <c r="V99">
        <f t="shared" si="0"/>
        <v>0.15323499999999998</v>
      </c>
      <c r="W99">
        <f t="shared" si="0"/>
        <v>0.24752499999999986</v>
      </c>
      <c r="X99">
        <f t="shared" si="0"/>
        <v>1.1969825000000003</v>
      </c>
      <c r="Y99">
        <f t="shared" si="0"/>
        <v>0</v>
      </c>
      <c r="Z99">
        <f t="shared" si="0"/>
        <v>1.2578399999999983</v>
      </c>
      <c r="AA99">
        <f t="shared" si="0"/>
        <v>0.3950074999999994</v>
      </c>
      <c r="AB99">
        <f t="shared" si="0"/>
        <v>0</v>
      </c>
      <c r="AC99">
        <f t="shared" si="0"/>
        <v>0.30521000000000009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0.23722249999999992</v>
      </c>
      <c r="AJ99">
        <f t="shared" si="0"/>
        <v>0</v>
      </c>
      <c r="AK99">
        <f t="shared" si="0"/>
        <v>2.0792049999999991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0.51992500000000008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24.17</v>
      </c>
      <c r="L3" s="203">
        <v>18.37</v>
      </c>
      <c r="M3" s="203">
        <v>0</v>
      </c>
      <c r="N3" s="203">
        <v>29.01</v>
      </c>
      <c r="O3" s="203">
        <v>48.71</v>
      </c>
      <c r="P3" s="203">
        <v>60.18</v>
      </c>
      <c r="Q3" s="203">
        <v>0.97</v>
      </c>
      <c r="R3" s="203">
        <v>2.9</v>
      </c>
      <c r="S3" s="203">
        <v>1.93</v>
      </c>
      <c r="T3" s="203">
        <v>0</v>
      </c>
      <c r="U3" s="203">
        <v>233.18</v>
      </c>
      <c r="V3" s="203">
        <v>0</v>
      </c>
      <c r="W3" s="203">
        <v>5.71</v>
      </c>
      <c r="X3" s="203">
        <v>17.399999999999999</v>
      </c>
      <c r="Y3" s="203">
        <v>0</v>
      </c>
      <c r="Z3" s="203">
        <v>30.3</v>
      </c>
      <c r="AA3" s="203">
        <v>10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5.52</v>
      </c>
      <c r="AJ3" s="203">
        <v>0</v>
      </c>
      <c r="AK3" s="203">
        <v>49.46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24.17</v>
      </c>
      <c r="L4" s="203">
        <v>18.37</v>
      </c>
      <c r="M4" s="203">
        <v>0</v>
      </c>
      <c r="N4" s="203">
        <v>29.01</v>
      </c>
      <c r="O4" s="203">
        <v>48.71</v>
      </c>
      <c r="P4" s="203">
        <v>60.18</v>
      </c>
      <c r="Q4" s="203">
        <v>0.97</v>
      </c>
      <c r="R4" s="203">
        <v>2.9</v>
      </c>
      <c r="S4" s="203">
        <v>1.93</v>
      </c>
      <c r="T4" s="203">
        <v>0</v>
      </c>
      <c r="U4" s="203">
        <v>233.18</v>
      </c>
      <c r="V4" s="203">
        <v>0</v>
      </c>
      <c r="W4" s="203">
        <v>5.8</v>
      </c>
      <c r="X4" s="203">
        <v>17.399999999999999</v>
      </c>
      <c r="Y4" s="203">
        <v>0</v>
      </c>
      <c r="Z4" s="203">
        <v>30.3</v>
      </c>
      <c r="AA4" s="203">
        <v>10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5.52</v>
      </c>
      <c r="AJ4" s="203">
        <v>0</v>
      </c>
      <c r="AK4" s="203">
        <v>49.46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24.17</v>
      </c>
      <c r="L5" s="203">
        <v>18.37</v>
      </c>
      <c r="M5" s="203">
        <v>0</v>
      </c>
      <c r="N5" s="203">
        <v>29.01</v>
      </c>
      <c r="O5" s="203">
        <v>48.71</v>
      </c>
      <c r="P5" s="203">
        <v>60.18</v>
      </c>
      <c r="Q5" s="203">
        <v>0.97</v>
      </c>
      <c r="R5" s="203">
        <v>2.9</v>
      </c>
      <c r="S5" s="203">
        <v>1.93</v>
      </c>
      <c r="T5" s="203">
        <v>0</v>
      </c>
      <c r="U5" s="203">
        <v>233.18</v>
      </c>
      <c r="V5" s="203">
        <v>0</v>
      </c>
      <c r="W5" s="203">
        <v>5.8</v>
      </c>
      <c r="X5" s="203">
        <v>17.399999999999999</v>
      </c>
      <c r="Y5" s="203">
        <v>0</v>
      </c>
      <c r="Z5" s="203">
        <v>30.3</v>
      </c>
      <c r="AA5" s="203">
        <v>10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5.52</v>
      </c>
      <c r="AJ5" s="203">
        <v>0</v>
      </c>
      <c r="AK5" s="203">
        <v>49.46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24.17</v>
      </c>
      <c r="L6" s="203">
        <v>18.37</v>
      </c>
      <c r="M6" s="203">
        <v>0</v>
      </c>
      <c r="N6" s="203">
        <v>29.01</v>
      </c>
      <c r="O6" s="203">
        <v>48.71</v>
      </c>
      <c r="P6" s="203">
        <v>60.18</v>
      </c>
      <c r="Q6" s="203">
        <v>0.97</v>
      </c>
      <c r="R6" s="203">
        <v>2.9</v>
      </c>
      <c r="S6" s="203">
        <v>1.93</v>
      </c>
      <c r="T6" s="203">
        <v>0</v>
      </c>
      <c r="U6" s="203">
        <v>233.18</v>
      </c>
      <c r="V6" s="203">
        <v>0</v>
      </c>
      <c r="W6" s="203">
        <v>5.8</v>
      </c>
      <c r="X6" s="203">
        <v>17.399999999999999</v>
      </c>
      <c r="Y6" s="203">
        <v>0</v>
      </c>
      <c r="Z6" s="203">
        <v>30.3</v>
      </c>
      <c r="AA6" s="203">
        <v>10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5.52</v>
      </c>
      <c r="AJ6" s="203">
        <v>0</v>
      </c>
      <c r="AK6" s="203">
        <v>49.46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24.17</v>
      </c>
      <c r="L7" s="203">
        <v>18.37</v>
      </c>
      <c r="M7" s="203">
        <v>0</v>
      </c>
      <c r="N7" s="203">
        <v>29.01</v>
      </c>
      <c r="O7" s="203">
        <v>48.71</v>
      </c>
      <c r="P7" s="203">
        <v>60.18</v>
      </c>
      <c r="Q7" s="203">
        <v>0.97</v>
      </c>
      <c r="R7" s="203">
        <v>2.9</v>
      </c>
      <c r="S7" s="203">
        <v>1.93</v>
      </c>
      <c r="T7" s="203">
        <v>0</v>
      </c>
      <c r="U7" s="203">
        <v>233.18</v>
      </c>
      <c r="V7" s="203">
        <v>0</v>
      </c>
      <c r="W7" s="203">
        <v>5.8</v>
      </c>
      <c r="X7" s="203">
        <v>17.399999999999999</v>
      </c>
      <c r="Y7" s="203">
        <v>0</v>
      </c>
      <c r="Z7" s="203">
        <v>30.3</v>
      </c>
      <c r="AA7" s="203">
        <v>10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5.52</v>
      </c>
      <c r="AJ7" s="203">
        <v>0</v>
      </c>
      <c r="AK7" s="203">
        <v>49.46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24.17</v>
      </c>
      <c r="L8" s="203">
        <v>18.37</v>
      </c>
      <c r="M8" s="203">
        <v>0</v>
      </c>
      <c r="N8" s="203">
        <v>29.01</v>
      </c>
      <c r="O8" s="203">
        <v>48.71</v>
      </c>
      <c r="P8" s="203">
        <v>60.18</v>
      </c>
      <c r="Q8" s="203">
        <v>0.97</v>
      </c>
      <c r="R8" s="203">
        <v>2.9</v>
      </c>
      <c r="S8" s="203">
        <v>1.93</v>
      </c>
      <c r="T8" s="203">
        <v>0</v>
      </c>
      <c r="U8" s="203">
        <v>233.18</v>
      </c>
      <c r="V8" s="203">
        <v>0</v>
      </c>
      <c r="W8" s="203">
        <v>5.8</v>
      </c>
      <c r="X8" s="203">
        <v>17.399999999999999</v>
      </c>
      <c r="Y8" s="203">
        <v>0</v>
      </c>
      <c r="Z8" s="203">
        <v>30.3</v>
      </c>
      <c r="AA8" s="203">
        <v>10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5.52</v>
      </c>
      <c r="AJ8" s="203">
        <v>0</v>
      </c>
      <c r="AK8" s="203">
        <v>49.46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24.17</v>
      </c>
      <c r="L9" s="203">
        <v>18.37</v>
      </c>
      <c r="M9" s="203">
        <v>0</v>
      </c>
      <c r="N9" s="203">
        <v>29.01</v>
      </c>
      <c r="O9" s="203">
        <v>48.71</v>
      </c>
      <c r="P9" s="203">
        <v>60.18</v>
      </c>
      <c r="Q9" s="203">
        <v>0.97</v>
      </c>
      <c r="R9" s="203">
        <v>2.9</v>
      </c>
      <c r="S9" s="203">
        <v>1.93</v>
      </c>
      <c r="T9" s="203">
        <v>0</v>
      </c>
      <c r="U9" s="203">
        <v>233.18</v>
      </c>
      <c r="V9" s="203">
        <v>0</v>
      </c>
      <c r="W9" s="203">
        <v>5.8</v>
      </c>
      <c r="X9" s="203">
        <v>17.399999999999999</v>
      </c>
      <c r="Y9" s="203">
        <v>0</v>
      </c>
      <c r="Z9" s="203">
        <v>30.3</v>
      </c>
      <c r="AA9" s="203">
        <v>10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5.52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24.17</v>
      </c>
      <c r="L10" s="203">
        <v>18.37</v>
      </c>
      <c r="M10" s="203">
        <v>0</v>
      </c>
      <c r="N10" s="203">
        <v>29.01</v>
      </c>
      <c r="O10" s="203">
        <v>48.71</v>
      </c>
      <c r="P10" s="203">
        <v>60.18</v>
      </c>
      <c r="Q10" s="203">
        <v>0.97</v>
      </c>
      <c r="R10" s="203">
        <v>2.9</v>
      </c>
      <c r="S10" s="203">
        <v>1.93</v>
      </c>
      <c r="T10" s="203">
        <v>0</v>
      </c>
      <c r="U10" s="203">
        <v>233.18</v>
      </c>
      <c r="V10" s="203">
        <v>0</v>
      </c>
      <c r="W10" s="203">
        <v>5.8</v>
      </c>
      <c r="X10" s="203">
        <v>17.399999999999999</v>
      </c>
      <c r="Y10" s="203">
        <v>0</v>
      </c>
      <c r="Z10" s="203">
        <v>30.3</v>
      </c>
      <c r="AA10" s="203">
        <v>10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5.52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24.17</v>
      </c>
      <c r="L11" s="203">
        <v>18.37</v>
      </c>
      <c r="M11" s="203">
        <v>0</v>
      </c>
      <c r="N11" s="203">
        <v>29.01</v>
      </c>
      <c r="O11" s="203">
        <v>48.71</v>
      </c>
      <c r="P11" s="203">
        <v>60.18</v>
      </c>
      <c r="Q11" s="203">
        <v>0.97</v>
      </c>
      <c r="R11" s="203">
        <v>2.9</v>
      </c>
      <c r="S11" s="203">
        <v>1.93</v>
      </c>
      <c r="T11" s="203">
        <v>0</v>
      </c>
      <c r="U11" s="203">
        <v>233.18</v>
      </c>
      <c r="V11" s="203">
        <v>0</v>
      </c>
      <c r="W11" s="203">
        <v>5.8</v>
      </c>
      <c r="X11" s="203">
        <v>17.399999999999999</v>
      </c>
      <c r="Y11" s="203">
        <v>0</v>
      </c>
      <c r="Z11" s="203">
        <v>30.3</v>
      </c>
      <c r="AA11" s="203">
        <v>10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5.52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24.17</v>
      </c>
      <c r="L12" s="203">
        <v>18.37</v>
      </c>
      <c r="M12" s="203">
        <v>0</v>
      </c>
      <c r="N12" s="203">
        <v>29.01</v>
      </c>
      <c r="O12" s="203">
        <v>48.71</v>
      </c>
      <c r="P12" s="203">
        <v>60.18</v>
      </c>
      <c r="Q12" s="203">
        <v>0.97</v>
      </c>
      <c r="R12" s="203">
        <v>2.9</v>
      </c>
      <c r="S12" s="203">
        <v>1.93</v>
      </c>
      <c r="T12" s="203">
        <v>0</v>
      </c>
      <c r="U12" s="203">
        <v>233.18</v>
      </c>
      <c r="V12" s="203">
        <v>0</v>
      </c>
      <c r="W12" s="203">
        <v>5.8</v>
      </c>
      <c r="X12" s="203">
        <v>17.399999999999999</v>
      </c>
      <c r="Y12" s="203">
        <v>0</v>
      </c>
      <c r="Z12" s="203">
        <v>30.3</v>
      </c>
      <c r="AA12" s="203">
        <v>10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5.52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24.17</v>
      </c>
      <c r="L13" s="203">
        <v>18.37</v>
      </c>
      <c r="M13" s="203">
        <v>0</v>
      </c>
      <c r="N13" s="203">
        <v>29.01</v>
      </c>
      <c r="O13" s="203">
        <v>48.71</v>
      </c>
      <c r="P13" s="203">
        <v>60.18</v>
      </c>
      <c r="Q13" s="203">
        <v>0.97</v>
      </c>
      <c r="R13" s="203">
        <v>2.9</v>
      </c>
      <c r="S13" s="203">
        <v>1.93</v>
      </c>
      <c r="T13" s="203">
        <v>0</v>
      </c>
      <c r="U13" s="203">
        <v>230.91</v>
      </c>
      <c r="V13" s="203">
        <v>0</v>
      </c>
      <c r="W13" s="203">
        <v>5.8</v>
      </c>
      <c r="X13" s="203">
        <v>17.399999999999999</v>
      </c>
      <c r="Y13" s="203">
        <v>0</v>
      </c>
      <c r="Z13" s="203">
        <v>30.3</v>
      </c>
      <c r="AA13" s="203">
        <v>10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5.52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24.63</v>
      </c>
      <c r="L14" s="203">
        <v>18.37</v>
      </c>
      <c r="M14" s="203">
        <v>0</v>
      </c>
      <c r="N14" s="203">
        <v>29.01</v>
      </c>
      <c r="O14" s="203">
        <v>48.71</v>
      </c>
      <c r="P14" s="203">
        <v>60.18</v>
      </c>
      <c r="Q14" s="203">
        <v>0.97</v>
      </c>
      <c r="R14" s="203">
        <v>2.9</v>
      </c>
      <c r="S14" s="203">
        <v>1.93</v>
      </c>
      <c r="T14" s="203">
        <v>0</v>
      </c>
      <c r="U14" s="203">
        <v>230.91</v>
      </c>
      <c r="V14" s="203">
        <v>0</v>
      </c>
      <c r="W14" s="203">
        <v>5.8</v>
      </c>
      <c r="X14" s="203">
        <v>17.399999999999999</v>
      </c>
      <c r="Y14" s="203">
        <v>0</v>
      </c>
      <c r="Z14" s="203">
        <v>30.3</v>
      </c>
      <c r="AA14" s="203">
        <v>10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5.52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24.63</v>
      </c>
      <c r="L15" s="203">
        <v>18.37</v>
      </c>
      <c r="M15" s="203">
        <v>0</v>
      </c>
      <c r="N15" s="203">
        <v>29.01</v>
      </c>
      <c r="O15" s="203">
        <v>48.71</v>
      </c>
      <c r="P15" s="203">
        <v>60.18</v>
      </c>
      <c r="Q15" s="203">
        <v>0.97</v>
      </c>
      <c r="R15" s="203">
        <v>2.9</v>
      </c>
      <c r="S15" s="203">
        <v>1.93</v>
      </c>
      <c r="T15" s="203">
        <v>0</v>
      </c>
      <c r="U15" s="203">
        <v>230.91</v>
      </c>
      <c r="V15" s="203">
        <v>0</v>
      </c>
      <c r="W15" s="203">
        <v>5.8</v>
      </c>
      <c r="X15" s="203">
        <v>17.399999999999999</v>
      </c>
      <c r="Y15" s="203">
        <v>0</v>
      </c>
      <c r="Z15" s="203">
        <v>30.3</v>
      </c>
      <c r="AA15" s="203">
        <v>10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5.52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27.03</v>
      </c>
      <c r="L16" s="203">
        <v>18.37</v>
      </c>
      <c r="M16" s="203">
        <v>0</v>
      </c>
      <c r="N16" s="203">
        <v>29.01</v>
      </c>
      <c r="O16" s="203">
        <v>48.71</v>
      </c>
      <c r="P16" s="203">
        <v>60.18</v>
      </c>
      <c r="Q16" s="203">
        <v>0.97</v>
      </c>
      <c r="R16" s="203">
        <v>2.9</v>
      </c>
      <c r="S16" s="203">
        <v>1.93</v>
      </c>
      <c r="T16" s="203">
        <v>0</v>
      </c>
      <c r="U16" s="203">
        <v>230.91</v>
      </c>
      <c r="V16" s="203">
        <v>0</v>
      </c>
      <c r="W16" s="203">
        <v>5.8</v>
      </c>
      <c r="X16" s="203">
        <v>17.399999999999999</v>
      </c>
      <c r="Y16" s="203">
        <v>0</v>
      </c>
      <c r="Z16" s="203">
        <v>30.3</v>
      </c>
      <c r="AA16" s="203">
        <v>10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5.52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26.99</v>
      </c>
      <c r="L17" s="203">
        <v>18.47</v>
      </c>
      <c r="M17" s="203">
        <v>0</v>
      </c>
      <c r="N17" s="203">
        <v>29.01</v>
      </c>
      <c r="O17" s="203">
        <v>48.71</v>
      </c>
      <c r="P17" s="203">
        <v>60.18</v>
      </c>
      <c r="Q17" s="203">
        <v>0.97</v>
      </c>
      <c r="R17" s="203">
        <v>2.9</v>
      </c>
      <c r="S17" s="203">
        <v>1.93</v>
      </c>
      <c r="T17" s="203">
        <v>0</v>
      </c>
      <c r="U17" s="203">
        <v>230.91</v>
      </c>
      <c r="V17" s="203">
        <v>0</v>
      </c>
      <c r="W17" s="203">
        <v>5.8</v>
      </c>
      <c r="X17" s="203">
        <v>17.399999999999999</v>
      </c>
      <c r="Y17" s="203">
        <v>0</v>
      </c>
      <c r="Z17" s="203">
        <v>30.3</v>
      </c>
      <c r="AA17" s="203">
        <v>10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5.52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26.99</v>
      </c>
      <c r="L18" s="203">
        <v>18.47</v>
      </c>
      <c r="M18" s="203">
        <v>0</v>
      </c>
      <c r="N18" s="203">
        <v>29.01</v>
      </c>
      <c r="O18" s="203">
        <v>48.71</v>
      </c>
      <c r="P18" s="203">
        <v>60.18</v>
      </c>
      <c r="Q18" s="203">
        <v>0.97</v>
      </c>
      <c r="R18" s="203">
        <v>2.9</v>
      </c>
      <c r="S18" s="203">
        <v>1.93</v>
      </c>
      <c r="T18" s="203">
        <v>0</v>
      </c>
      <c r="U18" s="203">
        <v>230.91</v>
      </c>
      <c r="V18" s="203">
        <v>0</v>
      </c>
      <c r="W18" s="203">
        <v>5.8</v>
      </c>
      <c r="X18" s="203">
        <v>17.399999999999999</v>
      </c>
      <c r="Y18" s="203">
        <v>0</v>
      </c>
      <c r="Z18" s="203">
        <v>30.3</v>
      </c>
      <c r="AA18" s="203">
        <v>10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5.52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26.99</v>
      </c>
      <c r="L19" s="203">
        <v>18.37</v>
      </c>
      <c r="M19" s="203">
        <v>0</v>
      </c>
      <c r="N19" s="203">
        <v>29.01</v>
      </c>
      <c r="O19" s="203">
        <v>48.71</v>
      </c>
      <c r="P19" s="203">
        <v>60.18</v>
      </c>
      <c r="Q19" s="203">
        <v>0.97</v>
      </c>
      <c r="R19" s="203">
        <v>2.9</v>
      </c>
      <c r="S19" s="203">
        <v>1.93</v>
      </c>
      <c r="T19" s="203">
        <v>0</v>
      </c>
      <c r="U19" s="203">
        <v>230.91</v>
      </c>
      <c r="V19" s="203">
        <v>0</v>
      </c>
      <c r="W19" s="203">
        <v>5.8</v>
      </c>
      <c r="X19" s="203">
        <v>17.399999999999999</v>
      </c>
      <c r="Y19" s="203">
        <v>0</v>
      </c>
      <c r="Z19" s="203">
        <v>30.3</v>
      </c>
      <c r="AA19" s="203">
        <v>10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5.77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26.99</v>
      </c>
      <c r="L20" s="203">
        <v>18.47</v>
      </c>
      <c r="M20" s="203">
        <v>0</v>
      </c>
      <c r="N20" s="203">
        <v>29.01</v>
      </c>
      <c r="O20" s="203">
        <v>48.71</v>
      </c>
      <c r="P20" s="203">
        <v>60.18</v>
      </c>
      <c r="Q20" s="203">
        <v>0.97</v>
      </c>
      <c r="R20" s="203">
        <v>2.9</v>
      </c>
      <c r="S20" s="203">
        <v>1.93</v>
      </c>
      <c r="T20" s="203">
        <v>0</v>
      </c>
      <c r="U20" s="203">
        <v>230.91</v>
      </c>
      <c r="V20" s="203">
        <v>0</v>
      </c>
      <c r="W20" s="203">
        <v>5.8</v>
      </c>
      <c r="X20" s="203">
        <v>17.399999999999999</v>
      </c>
      <c r="Y20" s="203">
        <v>0</v>
      </c>
      <c r="Z20" s="203">
        <v>30.3</v>
      </c>
      <c r="AA20" s="203">
        <v>10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5.77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24.17</v>
      </c>
      <c r="L21" s="203">
        <v>20.59</v>
      </c>
      <c r="M21" s="203">
        <v>0</v>
      </c>
      <c r="N21" s="203">
        <v>29.01</v>
      </c>
      <c r="O21" s="203">
        <v>48.71</v>
      </c>
      <c r="P21" s="203">
        <v>61.99</v>
      </c>
      <c r="Q21" s="203">
        <v>1.37</v>
      </c>
      <c r="R21" s="203">
        <v>3</v>
      </c>
      <c r="S21" s="203">
        <v>1.93</v>
      </c>
      <c r="T21" s="203">
        <v>0</v>
      </c>
      <c r="U21" s="203">
        <v>230.91</v>
      </c>
      <c r="V21" s="203">
        <v>0</v>
      </c>
      <c r="W21" s="203">
        <v>5.8</v>
      </c>
      <c r="X21" s="203">
        <v>17.399999999999999</v>
      </c>
      <c r="Y21" s="203">
        <v>0</v>
      </c>
      <c r="Z21" s="203">
        <v>30.3</v>
      </c>
      <c r="AA21" s="203">
        <v>10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5.77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24.17</v>
      </c>
      <c r="L22" s="203">
        <v>20.59</v>
      </c>
      <c r="M22" s="203">
        <v>0</v>
      </c>
      <c r="N22" s="203">
        <v>29.01</v>
      </c>
      <c r="O22" s="203">
        <v>48.71</v>
      </c>
      <c r="P22" s="203">
        <v>62.35</v>
      </c>
      <c r="Q22" s="203">
        <v>0.97</v>
      </c>
      <c r="R22" s="203">
        <v>3</v>
      </c>
      <c r="S22" s="203">
        <v>1.93</v>
      </c>
      <c r="T22" s="203">
        <v>0</v>
      </c>
      <c r="U22" s="203">
        <v>230.91</v>
      </c>
      <c r="V22" s="203">
        <v>0</v>
      </c>
      <c r="W22" s="203">
        <v>5.8</v>
      </c>
      <c r="X22" s="203">
        <v>17.399999999999999</v>
      </c>
      <c r="Y22" s="203">
        <v>0</v>
      </c>
      <c r="Z22" s="203">
        <v>30.3</v>
      </c>
      <c r="AA22" s="203">
        <v>10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5.77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24.17</v>
      </c>
      <c r="L23" s="203">
        <v>18.37</v>
      </c>
      <c r="M23" s="203">
        <v>0</v>
      </c>
      <c r="N23" s="203">
        <v>29.01</v>
      </c>
      <c r="O23" s="203">
        <v>48.71</v>
      </c>
      <c r="P23" s="203">
        <v>63.08</v>
      </c>
      <c r="Q23" s="203">
        <v>0.97</v>
      </c>
      <c r="R23" s="203">
        <v>3</v>
      </c>
      <c r="S23" s="203">
        <v>1.93</v>
      </c>
      <c r="T23" s="203">
        <v>0</v>
      </c>
      <c r="U23" s="203">
        <v>230.91</v>
      </c>
      <c r="V23" s="203">
        <v>5.09</v>
      </c>
      <c r="W23" s="203">
        <v>8.5500000000000007</v>
      </c>
      <c r="X23" s="203">
        <v>36.229999999999997</v>
      </c>
      <c r="Y23" s="203">
        <v>0</v>
      </c>
      <c r="Z23" s="203">
        <v>30.3</v>
      </c>
      <c r="AA23" s="203">
        <v>10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5.77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24.17</v>
      </c>
      <c r="L24" s="203">
        <v>18.37</v>
      </c>
      <c r="M24" s="203">
        <v>0</v>
      </c>
      <c r="N24" s="203">
        <v>29.01</v>
      </c>
      <c r="O24" s="203">
        <v>48.71</v>
      </c>
      <c r="P24" s="203">
        <v>63.08</v>
      </c>
      <c r="Q24" s="203">
        <v>0.97</v>
      </c>
      <c r="R24" s="203">
        <v>2.93</v>
      </c>
      <c r="S24" s="203">
        <v>2</v>
      </c>
      <c r="T24" s="203">
        <v>0</v>
      </c>
      <c r="U24" s="203">
        <v>230.91</v>
      </c>
      <c r="V24" s="203">
        <v>5.09</v>
      </c>
      <c r="W24" s="203">
        <v>8.5500000000000007</v>
      </c>
      <c r="X24" s="203">
        <v>36.229999999999997</v>
      </c>
      <c r="Y24" s="203">
        <v>0</v>
      </c>
      <c r="Z24" s="203">
        <v>30.3</v>
      </c>
      <c r="AA24" s="203">
        <v>10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5.77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50.08</v>
      </c>
      <c r="L25" s="203">
        <v>63.09</v>
      </c>
      <c r="M25" s="203">
        <v>0</v>
      </c>
      <c r="N25" s="203">
        <v>29.01</v>
      </c>
      <c r="O25" s="203">
        <v>48.71</v>
      </c>
      <c r="P25" s="203">
        <v>63.08</v>
      </c>
      <c r="Q25" s="203">
        <v>5.35</v>
      </c>
      <c r="R25" s="203">
        <v>10.42</v>
      </c>
      <c r="S25" s="203">
        <v>6.48</v>
      </c>
      <c r="T25" s="203">
        <v>0</v>
      </c>
      <c r="U25" s="203">
        <v>230.91</v>
      </c>
      <c r="V25" s="203">
        <v>5.09</v>
      </c>
      <c r="W25" s="203">
        <v>8.5500000000000007</v>
      </c>
      <c r="X25" s="203">
        <v>36.229999999999997</v>
      </c>
      <c r="Y25" s="203">
        <v>0</v>
      </c>
      <c r="Z25" s="203">
        <v>30.3</v>
      </c>
      <c r="AA25" s="203">
        <v>16.7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5.79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50.08</v>
      </c>
      <c r="L26" s="203">
        <v>63.09</v>
      </c>
      <c r="M26" s="203">
        <v>0</v>
      </c>
      <c r="N26" s="203">
        <v>29.01</v>
      </c>
      <c r="O26" s="203">
        <v>48.71</v>
      </c>
      <c r="P26" s="203">
        <v>63.08</v>
      </c>
      <c r="Q26" s="203">
        <v>5.36</v>
      </c>
      <c r="R26" s="203">
        <v>10.41</v>
      </c>
      <c r="S26" s="203">
        <v>6.48</v>
      </c>
      <c r="T26" s="203">
        <v>0</v>
      </c>
      <c r="U26" s="203">
        <v>230.91</v>
      </c>
      <c r="V26" s="203">
        <v>5.09</v>
      </c>
      <c r="W26" s="203">
        <v>8.5500000000000007</v>
      </c>
      <c r="X26" s="203">
        <v>36.229999999999997</v>
      </c>
      <c r="Y26" s="203">
        <v>0</v>
      </c>
      <c r="Z26" s="203">
        <v>30.3</v>
      </c>
      <c r="AA26" s="203">
        <v>16.7</v>
      </c>
      <c r="AB26" s="203">
        <v>0</v>
      </c>
      <c r="AC26" s="203">
        <v>18.5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23.58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50.08</v>
      </c>
      <c r="L27" s="203">
        <v>63.09</v>
      </c>
      <c r="M27" s="203">
        <v>0</v>
      </c>
      <c r="N27" s="203">
        <v>29.01</v>
      </c>
      <c r="O27" s="203">
        <v>48.71</v>
      </c>
      <c r="P27" s="203">
        <v>63.08</v>
      </c>
      <c r="Q27" s="203">
        <v>5.36</v>
      </c>
      <c r="R27" s="203">
        <v>10.41</v>
      </c>
      <c r="S27" s="203">
        <v>6.48</v>
      </c>
      <c r="T27" s="203">
        <v>0</v>
      </c>
      <c r="U27" s="203">
        <v>230.91</v>
      </c>
      <c r="V27" s="203">
        <v>5.09</v>
      </c>
      <c r="W27" s="203">
        <v>8.5500000000000007</v>
      </c>
      <c r="X27" s="203">
        <v>36.229999999999997</v>
      </c>
      <c r="Y27" s="203">
        <v>0</v>
      </c>
      <c r="Z27" s="203">
        <v>30.3</v>
      </c>
      <c r="AA27" s="203">
        <v>16.7</v>
      </c>
      <c r="AB27" s="203">
        <v>0</v>
      </c>
      <c r="AC27" s="203">
        <v>18.5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23.58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4.66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50.08</v>
      </c>
      <c r="L28" s="203">
        <v>63.09</v>
      </c>
      <c r="M28" s="203">
        <v>0</v>
      </c>
      <c r="N28" s="203">
        <v>29.01</v>
      </c>
      <c r="O28" s="203">
        <v>48.71</v>
      </c>
      <c r="P28" s="203">
        <v>63.08</v>
      </c>
      <c r="Q28" s="203">
        <v>5.36</v>
      </c>
      <c r="R28" s="203">
        <v>10.41</v>
      </c>
      <c r="S28" s="203">
        <v>6.48</v>
      </c>
      <c r="T28" s="203">
        <v>0</v>
      </c>
      <c r="U28" s="203">
        <v>230.91</v>
      </c>
      <c r="V28" s="203">
        <v>5.09</v>
      </c>
      <c r="W28" s="203">
        <v>8.5500000000000007</v>
      </c>
      <c r="X28" s="203">
        <v>36.229999999999997</v>
      </c>
      <c r="Y28" s="203">
        <v>0</v>
      </c>
      <c r="Z28" s="203">
        <v>30.3</v>
      </c>
      <c r="AA28" s="203">
        <v>16.7</v>
      </c>
      <c r="AB28" s="203">
        <v>0</v>
      </c>
      <c r="AC28" s="203">
        <v>18.5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23.58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9.48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50.08</v>
      </c>
      <c r="L29" s="203">
        <v>63.09</v>
      </c>
      <c r="M29" s="203">
        <v>0</v>
      </c>
      <c r="N29" s="203">
        <v>29.01</v>
      </c>
      <c r="O29" s="203">
        <v>48.71</v>
      </c>
      <c r="P29" s="203">
        <v>63.08</v>
      </c>
      <c r="Q29" s="203">
        <v>5.36</v>
      </c>
      <c r="R29" s="203">
        <v>10.41</v>
      </c>
      <c r="S29" s="203">
        <v>6.48</v>
      </c>
      <c r="T29" s="203">
        <v>0</v>
      </c>
      <c r="U29" s="203">
        <v>230.91</v>
      </c>
      <c r="V29" s="203">
        <v>5.09</v>
      </c>
      <c r="W29" s="203">
        <v>8.5500000000000007</v>
      </c>
      <c r="X29" s="203">
        <v>36.229999999999997</v>
      </c>
      <c r="Y29" s="203">
        <v>0</v>
      </c>
      <c r="Z29" s="203">
        <v>30.3</v>
      </c>
      <c r="AA29" s="203">
        <v>16.7</v>
      </c>
      <c r="AB29" s="203">
        <v>0</v>
      </c>
      <c r="AC29" s="203">
        <v>18.5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23.58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15.66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50.08</v>
      </c>
      <c r="L30" s="203">
        <v>63.09</v>
      </c>
      <c r="M30" s="203">
        <v>0</v>
      </c>
      <c r="N30" s="203">
        <v>29.01</v>
      </c>
      <c r="O30" s="203">
        <v>48.71</v>
      </c>
      <c r="P30" s="203">
        <v>63.08</v>
      </c>
      <c r="Q30" s="203">
        <v>5.36</v>
      </c>
      <c r="R30" s="203">
        <v>10.41</v>
      </c>
      <c r="S30" s="203">
        <v>6.48</v>
      </c>
      <c r="T30" s="203">
        <v>0</v>
      </c>
      <c r="U30" s="203">
        <v>230.91</v>
      </c>
      <c r="V30" s="203">
        <v>5.09</v>
      </c>
      <c r="W30" s="203">
        <v>8.5500000000000007</v>
      </c>
      <c r="X30" s="203">
        <v>36.229999999999997</v>
      </c>
      <c r="Y30" s="203">
        <v>0</v>
      </c>
      <c r="Z30" s="203">
        <v>30.3</v>
      </c>
      <c r="AA30" s="203">
        <v>16.7</v>
      </c>
      <c r="AB30" s="203">
        <v>0</v>
      </c>
      <c r="AC30" s="203">
        <v>18.5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23.58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24.69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50.08</v>
      </c>
      <c r="L31" s="203">
        <v>63.09</v>
      </c>
      <c r="M31" s="203">
        <v>0</v>
      </c>
      <c r="N31" s="203">
        <v>29.01</v>
      </c>
      <c r="O31" s="203">
        <v>48.71</v>
      </c>
      <c r="P31" s="203">
        <v>63.08</v>
      </c>
      <c r="Q31" s="203">
        <v>5.36</v>
      </c>
      <c r="R31" s="203">
        <v>10.41</v>
      </c>
      <c r="S31" s="203">
        <v>6.48</v>
      </c>
      <c r="T31" s="203">
        <v>0</v>
      </c>
      <c r="U31" s="203">
        <v>230.91</v>
      </c>
      <c r="V31" s="203">
        <v>5.09</v>
      </c>
      <c r="W31" s="203">
        <v>8.5500000000000007</v>
      </c>
      <c r="X31" s="203">
        <v>36.229999999999997</v>
      </c>
      <c r="Y31" s="203">
        <v>0</v>
      </c>
      <c r="Z31" s="203">
        <v>30.3</v>
      </c>
      <c r="AA31" s="203">
        <v>16.7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5.6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24.17</v>
      </c>
      <c r="L32" s="203">
        <v>18.95</v>
      </c>
      <c r="M32" s="203">
        <v>0</v>
      </c>
      <c r="N32" s="203">
        <v>29.01</v>
      </c>
      <c r="O32" s="203">
        <v>48.71</v>
      </c>
      <c r="P32" s="203">
        <v>63.08</v>
      </c>
      <c r="Q32" s="203">
        <v>0.97</v>
      </c>
      <c r="R32" s="203">
        <v>2.9</v>
      </c>
      <c r="S32" s="203">
        <v>1.93</v>
      </c>
      <c r="T32" s="203">
        <v>0</v>
      </c>
      <c r="U32" s="203">
        <v>230.91</v>
      </c>
      <c r="V32" s="203">
        <v>5.09</v>
      </c>
      <c r="W32" s="203">
        <v>8.5500000000000007</v>
      </c>
      <c r="X32" s="203">
        <v>36.229999999999997</v>
      </c>
      <c r="Y32" s="203">
        <v>0</v>
      </c>
      <c r="Z32" s="203">
        <v>30.3</v>
      </c>
      <c r="AA32" s="203">
        <v>11.79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5.6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24.17</v>
      </c>
      <c r="L33" s="203">
        <v>19.25</v>
      </c>
      <c r="M33" s="203">
        <v>0</v>
      </c>
      <c r="N33" s="203">
        <v>29.01</v>
      </c>
      <c r="O33" s="203">
        <v>48.71</v>
      </c>
      <c r="P33" s="203">
        <v>65.77</v>
      </c>
      <c r="Q33" s="203">
        <v>0.97</v>
      </c>
      <c r="R33" s="203">
        <v>2.9</v>
      </c>
      <c r="S33" s="203">
        <v>1.93</v>
      </c>
      <c r="T33" s="203">
        <v>0</v>
      </c>
      <c r="U33" s="203">
        <v>233.18</v>
      </c>
      <c r="V33" s="203">
        <v>5.09</v>
      </c>
      <c r="W33" s="203">
        <v>8.5500000000000007</v>
      </c>
      <c r="X33" s="203">
        <v>36.229999999999997</v>
      </c>
      <c r="Y33" s="203">
        <v>0</v>
      </c>
      <c r="Z33" s="203">
        <v>30.3</v>
      </c>
      <c r="AA33" s="203">
        <v>11.79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5.52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24.17</v>
      </c>
      <c r="L34" s="203">
        <v>19.059999999999999</v>
      </c>
      <c r="M34" s="203">
        <v>0</v>
      </c>
      <c r="N34" s="203">
        <v>29.01</v>
      </c>
      <c r="O34" s="203">
        <v>48.71</v>
      </c>
      <c r="P34" s="203">
        <v>65.77</v>
      </c>
      <c r="Q34" s="203">
        <v>0.97</v>
      </c>
      <c r="R34" s="203">
        <v>2.9</v>
      </c>
      <c r="S34" s="203">
        <v>1.93</v>
      </c>
      <c r="T34" s="203">
        <v>0</v>
      </c>
      <c r="U34" s="203">
        <v>233.18</v>
      </c>
      <c r="V34" s="203">
        <v>5.09</v>
      </c>
      <c r="W34" s="203">
        <v>8.5500000000000007</v>
      </c>
      <c r="X34" s="203">
        <v>36.229999999999997</v>
      </c>
      <c r="Y34" s="203">
        <v>0</v>
      </c>
      <c r="Z34" s="203">
        <v>30.3</v>
      </c>
      <c r="AA34" s="203">
        <v>11.79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5.52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24.17</v>
      </c>
      <c r="L35" s="203">
        <v>18.95</v>
      </c>
      <c r="M35" s="203">
        <v>0</v>
      </c>
      <c r="N35" s="203">
        <v>29.01</v>
      </c>
      <c r="O35" s="203">
        <v>48.71</v>
      </c>
      <c r="P35" s="203">
        <v>65.77</v>
      </c>
      <c r="Q35" s="203">
        <v>0.97</v>
      </c>
      <c r="R35" s="203">
        <v>2.9</v>
      </c>
      <c r="S35" s="203">
        <v>1.93</v>
      </c>
      <c r="T35" s="203">
        <v>0</v>
      </c>
      <c r="U35" s="203">
        <v>233.18</v>
      </c>
      <c r="V35" s="203">
        <v>0.26</v>
      </c>
      <c r="W35" s="203">
        <v>5.8</v>
      </c>
      <c r="X35" s="203">
        <v>17.399999999999999</v>
      </c>
      <c r="Y35" s="203">
        <v>0</v>
      </c>
      <c r="Z35" s="203">
        <v>30.3</v>
      </c>
      <c r="AA35" s="203">
        <v>11.79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5.52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24.17</v>
      </c>
      <c r="L36" s="203">
        <v>18.95</v>
      </c>
      <c r="M36" s="203">
        <v>0</v>
      </c>
      <c r="N36" s="203">
        <v>29.01</v>
      </c>
      <c r="O36" s="203">
        <v>48.71</v>
      </c>
      <c r="P36" s="203">
        <v>65.77</v>
      </c>
      <c r="Q36" s="203">
        <v>0.97</v>
      </c>
      <c r="R36" s="203">
        <v>2.9</v>
      </c>
      <c r="S36" s="203">
        <v>1.93</v>
      </c>
      <c r="T36" s="203">
        <v>0</v>
      </c>
      <c r="U36" s="203">
        <v>233.18</v>
      </c>
      <c r="V36" s="203">
        <v>0</v>
      </c>
      <c r="W36" s="203">
        <v>5.8</v>
      </c>
      <c r="X36" s="203">
        <v>17.399999999999999</v>
      </c>
      <c r="Y36" s="203">
        <v>0</v>
      </c>
      <c r="Z36" s="203">
        <v>30.3</v>
      </c>
      <c r="AA36" s="203">
        <v>11.79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5.52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24.17</v>
      </c>
      <c r="L37" s="203">
        <v>18.95</v>
      </c>
      <c r="M37" s="203">
        <v>0</v>
      </c>
      <c r="N37" s="203">
        <v>29.01</v>
      </c>
      <c r="O37" s="203">
        <v>48.71</v>
      </c>
      <c r="P37" s="203">
        <v>66.760000000000005</v>
      </c>
      <c r="Q37" s="203">
        <v>0.97</v>
      </c>
      <c r="R37" s="203">
        <v>2.9</v>
      </c>
      <c r="S37" s="203">
        <v>1.93</v>
      </c>
      <c r="T37" s="203">
        <v>0</v>
      </c>
      <c r="U37" s="203">
        <v>233.18</v>
      </c>
      <c r="V37" s="203">
        <v>0</v>
      </c>
      <c r="W37" s="203">
        <v>5.8</v>
      </c>
      <c r="X37" s="203">
        <v>17.399999999999999</v>
      </c>
      <c r="Y37" s="203">
        <v>0</v>
      </c>
      <c r="Z37" s="203">
        <v>30.3</v>
      </c>
      <c r="AA37" s="203">
        <v>11.79</v>
      </c>
      <c r="AB37" s="203">
        <v>0</v>
      </c>
      <c r="AC37" s="203">
        <v>7.78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5.52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24.17</v>
      </c>
      <c r="L38" s="203">
        <v>18.95</v>
      </c>
      <c r="M38" s="203">
        <v>0</v>
      </c>
      <c r="N38" s="203">
        <v>29.01</v>
      </c>
      <c r="O38" s="203">
        <v>48.71</v>
      </c>
      <c r="P38" s="203">
        <v>66.760000000000005</v>
      </c>
      <c r="Q38" s="203">
        <v>0.97</v>
      </c>
      <c r="R38" s="203">
        <v>2.9</v>
      </c>
      <c r="S38" s="203">
        <v>1.93</v>
      </c>
      <c r="T38" s="203">
        <v>0</v>
      </c>
      <c r="U38" s="203">
        <v>233.18</v>
      </c>
      <c r="V38" s="203">
        <v>0</v>
      </c>
      <c r="W38" s="203">
        <v>5.8</v>
      </c>
      <c r="X38" s="203">
        <v>17.399999999999999</v>
      </c>
      <c r="Y38" s="203">
        <v>0</v>
      </c>
      <c r="Z38" s="203">
        <v>30.3</v>
      </c>
      <c r="AA38" s="203">
        <v>11.79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5.52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24.17</v>
      </c>
      <c r="L39" s="203">
        <v>18.95</v>
      </c>
      <c r="M39" s="203">
        <v>0</v>
      </c>
      <c r="N39" s="203">
        <v>29.01</v>
      </c>
      <c r="O39" s="203">
        <v>48.71</v>
      </c>
      <c r="P39" s="203">
        <v>66.760000000000005</v>
      </c>
      <c r="Q39" s="203">
        <v>0.97</v>
      </c>
      <c r="R39" s="203">
        <v>2.9</v>
      </c>
      <c r="S39" s="203">
        <v>1.93</v>
      </c>
      <c r="T39" s="203">
        <v>0</v>
      </c>
      <c r="U39" s="203">
        <v>233.18</v>
      </c>
      <c r="V39" s="203">
        <v>0</v>
      </c>
      <c r="W39" s="203">
        <v>5.8</v>
      </c>
      <c r="X39" s="203">
        <v>17.399999999999999</v>
      </c>
      <c r="Y39" s="203">
        <v>0</v>
      </c>
      <c r="Z39" s="203">
        <v>30.3</v>
      </c>
      <c r="AA39" s="203">
        <v>11.79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5.52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24.17</v>
      </c>
      <c r="L40" s="203">
        <v>18.37</v>
      </c>
      <c r="M40" s="203">
        <v>0</v>
      </c>
      <c r="N40" s="203">
        <v>29.01</v>
      </c>
      <c r="O40" s="203">
        <v>48.71</v>
      </c>
      <c r="P40" s="203">
        <v>66.760000000000005</v>
      </c>
      <c r="Q40" s="203">
        <v>0.97</v>
      </c>
      <c r="R40" s="203">
        <v>2.9</v>
      </c>
      <c r="S40" s="203">
        <v>1.93</v>
      </c>
      <c r="T40" s="203">
        <v>0</v>
      </c>
      <c r="U40" s="203">
        <v>233.18</v>
      </c>
      <c r="V40" s="203">
        <v>0</v>
      </c>
      <c r="W40" s="203">
        <v>5.8</v>
      </c>
      <c r="X40" s="203">
        <v>17.399999999999999</v>
      </c>
      <c r="Y40" s="203">
        <v>0</v>
      </c>
      <c r="Z40" s="203">
        <v>30.3</v>
      </c>
      <c r="AA40" s="203">
        <v>10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5.52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24.17</v>
      </c>
      <c r="L41" s="203">
        <v>18.37</v>
      </c>
      <c r="M41" s="203">
        <v>0</v>
      </c>
      <c r="N41" s="203">
        <v>29.01</v>
      </c>
      <c r="O41" s="203">
        <v>48.71</v>
      </c>
      <c r="P41" s="203">
        <v>66.760000000000005</v>
      </c>
      <c r="Q41" s="203">
        <v>0.97</v>
      </c>
      <c r="R41" s="203">
        <v>2.9</v>
      </c>
      <c r="S41" s="203">
        <v>1.93</v>
      </c>
      <c r="T41" s="203">
        <v>0</v>
      </c>
      <c r="U41" s="203">
        <v>233.18</v>
      </c>
      <c r="V41" s="203">
        <v>0</v>
      </c>
      <c r="W41" s="203">
        <v>5.8</v>
      </c>
      <c r="X41" s="203">
        <v>17.399999999999999</v>
      </c>
      <c r="Y41" s="203">
        <v>0</v>
      </c>
      <c r="Z41" s="203">
        <v>30.3</v>
      </c>
      <c r="AA41" s="203">
        <v>10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5.52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24.17</v>
      </c>
      <c r="L42" s="203">
        <v>18.37</v>
      </c>
      <c r="M42" s="203">
        <v>0</v>
      </c>
      <c r="N42" s="203">
        <v>29.01</v>
      </c>
      <c r="O42" s="203">
        <v>48.71</v>
      </c>
      <c r="P42" s="203">
        <v>66.760000000000005</v>
      </c>
      <c r="Q42" s="203">
        <v>0.97</v>
      </c>
      <c r="R42" s="203">
        <v>2.9</v>
      </c>
      <c r="S42" s="203">
        <v>1.93</v>
      </c>
      <c r="T42" s="203">
        <v>0</v>
      </c>
      <c r="U42" s="203">
        <v>233.18</v>
      </c>
      <c r="V42" s="203">
        <v>0</v>
      </c>
      <c r="W42" s="203">
        <v>5.8</v>
      </c>
      <c r="X42" s="203">
        <v>17.399999999999999</v>
      </c>
      <c r="Y42" s="203">
        <v>0</v>
      </c>
      <c r="Z42" s="203">
        <v>30.3</v>
      </c>
      <c r="AA42" s="203">
        <v>10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5.52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24.17</v>
      </c>
      <c r="L43" s="203">
        <v>18.37</v>
      </c>
      <c r="M43" s="203">
        <v>0</v>
      </c>
      <c r="N43" s="203">
        <v>29.01</v>
      </c>
      <c r="O43" s="203">
        <v>48.71</v>
      </c>
      <c r="P43" s="203">
        <v>66.760000000000005</v>
      </c>
      <c r="Q43" s="203">
        <v>0.97</v>
      </c>
      <c r="R43" s="203">
        <v>2.9</v>
      </c>
      <c r="S43" s="203">
        <v>1.93</v>
      </c>
      <c r="T43" s="203">
        <v>0</v>
      </c>
      <c r="U43" s="203">
        <v>233.18</v>
      </c>
      <c r="V43" s="203">
        <v>0</v>
      </c>
      <c r="W43" s="203">
        <v>5.8</v>
      </c>
      <c r="X43" s="203">
        <v>17.399999999999999</v>
      </c>
      <c r="Y43" s="203">
        <v>0</v>
      </c>
      <c r="Z43" s="203">
        <v>30.3</v>
      </c>
      <c r="AA43" s="203">
        <v>10</v>
      </c>
      <c r="AB43" s="203">
        <v>0</v>
      </c>
      <c r="AC43" s="203">
        <v>18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19.32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24.17</v>
      </c>
      <c r="L44" s="203">
        <v>18.37</v>
      </c>
      <c r="M44" s="203">
        <v>0</v>
      </c>
      <c r="N44" s="203">
        <v>29.01</v>
      </c>
      <c r="O44" s="203">
        <v>48.71</v>
      </c>
      <c r="P44" s="203">
        <v>66.760000000000005</v>
      </c>
      <c r="Q44" s="203">
        <v>0.97</v>
      </c>
      <c r="R44" s="203">
        <v>2.9</v>
      </c>
      <c r="S44" s="203">
        <v>1.93</v>
      </c>
      <c r="T44" s="203">
        <v>0</v>
      </c>
      <c r="U44" s="203">
        <v>233.18</v>
      </c>
      <c r="V44" s="203">
        <v>0</v>
      </c>
      <c r="W44" s="203">
        <v>5.8</v>
      </c>
      <c r="X44" s="203">
        <v>17.399999999999999</v>
      </c>
      <c r="Y44" s="203">
        <v>0</v>
      </c>
      <c r="Z44" s="203">
        <v>30.3</v>
      </c>
      <c r="AA44" s="203">
        <v>10</v>
      </c>
      <c r="AB44" s="203">
        <v>0</v>
      </c>
      <c r="AC44" s="203">
        <v>18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20.239999999999998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24.17</v>
      </c>
      <c r="L45" s="203">
        <v>18.37</v>
      </c>
      <c r="M45" s="203">
        <v>0</v>
      </c>
      <c r="N45" s="203">
        <v>29.01</v>
      </c>
      <c r="O45" s="203">
        <v>48.71</v>
      </c>
      <c r="P45" s="203">
        <v>66.760000000000005</v>
      </c>
      <c r="Q45" s="203">
        <v>0.97</v>
      </c>
      <c r="R45" s="203">
        <v>2.9</v>
      </c>
      <c r="S45" s="203">
        <v>1.93</v>
      </c>
      <c r="T45" s="203">
        <v>0</v>
      </c>
      <c r="U45" s="203">
        <v>233.18</v>
      </c>
      <c r="V45" s="203">
        <v>0</v>
      </c>
      <c r="W45" s="203">
        <v>5.8</v>
      </c>
      <c r="X45" s="203">
        <v>17.399999999999999</v>
      </c>
      <c r="Y45" s="203">
        <v>0</v>
      </c>
      <c r="Z45" s="203">
        <v>30.3</v>
      </c>
      <c r="AA45" s="203">
        <v>10</v>
      </c>
      <c r="AB45" s="203">
        <v>0</v>
      </c>
      <c r="AC45" s="203">
        <v>7.43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5.21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24.17</v>
      </c>
      <c r="L46" s="203">
        <v>18.37</v>
      </c>
      <c r="M46" s="203">
        <v>0</v>
      </c>
      <c r="N46" s="203">
        <v>29.01</v>
      </c>
      <c r="O46" s="203">
        <v>48.71</v>
      </c>
      <c r="P46" s="203">
        <v>66.760000000000005</v>
      </c>
      <c r="Q46" s="203">
        <v>0.97</v>
      </c>
      <c r="R46" s="203">
        <v>2.9</v>
      </c>
      <c r="S46" s="203">
        <v>1.93</v>
      </c>
      <c r="T46" s="203">
        <v>0</v>
      </c>
      <c r="U46" s="203">
        <v>233.18</v>
      </c>
      <c r="V46" s="203">
        <v>0</v>
      </c>
      <c r="W46" s="203">
        <v>5.8</v>
      </c>
      <c r="X46" s="203">
        <v>17.399999999999999</v>
      </c>
      <c r="Y46" s="203">
        <v>0</v>
      </c>
      <c r="Z46" s="203">
        <v>30.3</v>
      </c>
      <c r="AA46" s="203">
        <v>10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5.21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26.88</v>
      </c>
      <c r="L47" s="203">
        <v>18.37</v>
      </c>
      <c r="M47" s="203">
        <v>0</v>
      </c>
      <c r="N47" s="203">
        <v>29.01</v>
      </c>
      <c r="O47" s="203">
        <v>48.71</v>
      </c>
      <c r="P47" s="203">
        <v>66.760000000000005</v>
      </c>
      <c r="Q47" s="203">
        <v>0.99</v>
      </c>
      <c r="R47" s="203">
        <v>3.11</v>
      </c>
      <c r="S47" s="203">
        <v>1.96</v>
      </c>
      <c r="T47" s="203">
        <v>0</v>
      </c>
      <c r="U47" s="203">
        <v>233.18</v>
      </c>
      <c r="V47" s="203">
        <v>0</v>
      </c>
      <c r="W47" s="203">
        <v>5.8</v>
      </c>
      <c r="X47" s="203">
        <v>17.399999999999999</v>
      </c>
      <c r="Y47" s="203">
        <v>0</v>
      </c>
      <c r="Z47" s="203">
        <v>30.3</v>
      </c>
      <c r="AA47" s="203">
        <v>10</v>
      </c>
      <c r="AB47" s="203">
        <v>0</v>
      </c>
      <c r="AC47" s="203">
        <v>7.08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48.67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26.88</v>
      </c>
      <c r="L48" s="203">
        <v>18.37</v>
      </c>
      <c r="M48" s="203">
        <v>0</v>
      </c>
      <c r="N48" s="203">
        <v>29.01</v>
      </c>
      <c r="O48" s="203">
        <v>48.71</v>
      </c>
      <c r="P48" s="203">
        <v>66.760000000000005</v>
      </c>
      <c r="Q48" s="203">
        <v>0.99</v>
      </c>
      <c r="R48" s="203">
        <v>3.11</v>
      </c>
      <c r="S48" s="203">
        <v>1.96</v>
      </c>
      <c r="T48" s="203">
        <v>0</v>
      </c>
      <c r="U48" s="203">
        <v>233.18</v>
      </c>
      <c r="V48" s="203">
        <v>0</v>
      </c>
      <c r="W48" s="203">
        <v>5.8</v>
      </c>
      <c r="X48" s="203">
        <v>17.399999999999999</v>
      </c>
      <c r="Y48" s="203">
        <v>0</v>
      </c>
      <c r="Z48" s="203">
        <v>30.3</v>
      </c>
      <c r="AA48" s="203">
        <v>10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48.67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24.17</v>
      </c>
      <c r="L49" s="203">
        <v>18.37</v>
      </c>
      <c r="M49" s="203">
        <v>0</v>
      </c>
      <c r="N49" s="203">
        <v>29.01</v>
      </c>
      <c r="O49" s="203">
        <v>48.71</v>
      </c>
      <c r="P49" s="203">
        <v>66.760000000000005</v>
      </c>
      <c r="Q49" s="203">
        <v>0.99</v>
      </c>
      <c r="R49" s="203">
        <v>3.33</v>
      </c>
      <c r="S49" s="203">
        <v>1.98</v>
      </c>
      <c r="T49" s="203">
        <v>0</v>
      </c>
      <c r="U49" s="203">
        <v>233.18</v>
      </c>
      <c r="V49" s="203">
        <v>0</v>
      </c>
      <c r="W49" s="203">
        <v>5.8</v>
      </c>
      <c r="X49" s="203">
        <v>17.399999999999999</v>
      </c>
      <c r="Y49" s="203">
        <v>0</v>
      </c>
      <c r="Z49" s="203">
        <v>30.3</v>
      </c>
      <c r="AA49" s="203">
        <v>10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24.17</v>
      </c>
      <c r="L50" s="203">
        <v>18.37</v>
      </c>
      <c r="M50" s="203">
        <v>0</v>
      </c>
      <c r="N50" s="203">
        <v>29.01</v>
      </c>
      <c r="O50" s="203">
        <v>48.71</v>
      </c>
      <c r="P50" s="203">
        <v>66.760000000000005</v>
      </c>
      <c r="Q50" s="203">
        <v>0.99</v>
      </c>
      <c r="R50" s="203">
        <v>3.33</v>
      </c>
      <c r="S50" s="203">
        <v>1.98</v>
      </c>
      <c r="T50" s="203">
        <v>0</v>
      </c>
      <c r="U50" s="203">
        <v>233.18</v>
      </c>
      <c r="V50" s="203">
        <v>0</v>
      </c>
      <c r="W50" s="203">
        <v>5.8</v>
      </c>
      <c r="X50" s="203">
        <v>17.399999999999999</v>
      </c>
      <c r="Y50" s="203">
        <v>0</v>
      </c>
      <c r="Z50" s="203">
        <v>30.3</v>
      </c>
      <c r="AA50" s="203">
        <v>10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24.17</v>
      </c>
      <c r="L51" s="203">
        <v>18.37</v>
      </c>
      <c r="M51" s="203">
        <v>0</v>
      </c>
      <c r="N51" s="203">
        <v>29.01</v>
      </c>
      <c r="O51" s="203">
        <v>48.71</v>
      </c>
      <c r="P51" s="203">
        <v>66.760000000000005</v>
      </c>
      <c r="Q51" s="203">
        <v>0.99</v>
      </c>
      <c r="R51" s="203">
        <v>3.33</v>
      </c>
      <c r="S51" s="203">
        <v>1.98</v>
      </c>
      <c r="T51" s="203">
        <v>0</v>
      </c>
      <c r="U51" s="203">
        <v>233.18</v>
      </c>
      <c r="V51" s="203">
        <v>0</v>
      </c>
      <c r="W51" s="203">
        <v>5.8</v>
      </c>
      <c r="X51" s="203">
        <v>17.399999999999999</v>
      </c>
      <c r="Y51" s="203">
        <v>0</v>
      </c>
      <c r="Z51" s="203">
        <v>30.3</v>
      </c>
      <c r="AA51" s="203">
        <v>10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24.17</v>
      </c>
      <c r="L52" s="203">
        <v>18.37</v>
      </c>
      <c r="M52" s="203">
        <v>0</v>
      </c>
      <c r="N52" s="203">
        <v>29.01</v>
      </c>
      <c r="O52" s="203">
        <v>48.71</v>
      </c>
      <c r="P52" s="203">
        <v>66.760000000000005</v>
      </c>
      <c r="Q52" s="203">
        <v>0.99</v>
      </c>
      <c r="R52" s="203">
        <v>3.33</v>
      </c>
      <c r="S52" s="203">
        <v>1.98</v>
      </c>
      <c r="T52" s="203">
        <v>0</v>
      </c>
      <c r="U52" s="203">
        <v>233.18</v>
      </c>
      <c r="V52" s="203">
        <v>0</v>
      </c>
      <c r="W52" s="203">
        <v>5.8</v>
      </c>
      <c r="X52" s="203">
        <v>17.399999999999999</v>
      </c>
      <c r="Y52" s="203">
        <v>0</v>
      </c>
      <c r="Z52" s="203">
        <v>30.3</v>
      </c>
      <c r="AA52" s="203">
        <v>10</v>
      </c>
      <c r="AB52" s="203">
        <v>0</v>
      </c>
      <c r="AC52" s="203">
        <v>17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19.05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24.17</v>
      </c>
      <c r="L53" s="203">
        <v>18.37</v>
      </c>
      <c r="M53" s="203">
        <v>0</v>
      </c>
      <c r="N53" s="203">
        <v>29.01</v>
      </c>
      <c r="O53" s="203">
        <v>48.71</v>
      </c>
      <c r="P53" s="203">
        <v>66.760000000000005</v>
      </c>
      <c r="Q53" s="203">
        <v>0.99</v>
      </c>
      <c r="R53" s="203">
        <v>3.33</v>
      </c>
      <c r="S53" s="203">
        <v>1.98</v>
      </c>
      <c r="T53" s="203">
        <v>0</v>
      </c>
      <c r="U53" s="203">
        <v>233.18</v>
      </c>
      <c r="V53" s="203">
        <v>0</v>
      </c>
      <c r="W53" s="203">
        <v>5.8</v>
      </c>
      <c r="X53" s="203">
        <v>17.399999999999999</v>
      </c>
      <c r="Y53" s="203">
        <v>0</v>
      </c>
      <c r="Z53" s="203">
        <v>30.3</v>
      </c>
      <c r="AA53" s="203">
        <v>10</v>
      </c>
      <c r="AB53" s="203">
        <v>0</v>
      </c>
      <c r="AC53" s="203">
        <v>17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19.05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24.17</v>
      </c>
      <c r="L54" s="203">
        <v>18.37</v>
      </c>
      <c r="M54" s="203">
        <v>0</v>
      </c>
      <c r="N54" s="203">
        <v>29.01</v>
      </c>
      <c r="O54" s="203">
        <v>48.71</v>
      </c>
      <c r="P54" s="203">
        <v>66.760000000000005</v>
      </c>
      <c r="Q54" s="203">
        <v>0.99</v>
      </c>
      <c r="R54" s="203">
        <v>3.33</v>
      </c>
      <c r="S54" s="203">
        <v>1.98</v>
      </c>
      <c r="T54" s="203">
        <v>0</v>
      </c>
      <c r="U54" s="203">
        <v>233.18</v>
      </c>
      <c r="V54" s="203">
        <v>0</v>
      </c>
      <c r="W54" s="203">
        <v>5.8</v>
      </c>
      <c r="X54" s="203">
        <v>17.399999999999999</v>
      </c>
      <c r="Y54" s="203">
        <v>0</v>
      </c>
      <c r="Z54" s="203">
        <v>30.3</v>
      </c>
      <c r="AA54" s="203">
        <v>10</v>
      </c>
      <c r="AB54" s="203">
        <v>0</v>
      </c>
      <c r="AC54" s="203">
        <v>17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19.05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26.96</v>
      </c>
      <c r="L55" s="203">
        <v>18.37</v>
      </c>
      <c r="M55" s="203">
        <v>0</v>
      </c>
      <c r="N55" s="203">
        <v>29.01</v>
      </c>
      <c r="O55" s="203">
        <v>48.71</v>
      </c>
      <c r="P55" s="203">
        <v>66.760000000000005</v>
      </c>
      <c r="Q55" s="203">
        <v>0.99</v>
      </c>
      <c r="R55" s="203">
        <v>3.33</v>
      </c>
      <c r="S55" s="203">
        <v>1.98</v>
      </c>
      <c r="T55" s="203">
        <v>0</v>
      </c>
      <c r="U55" s="203">
        <v>233.18</v>
      </c>
      <c r="V55" s="203">
        <v>0</v>
      </c>
      <c r="W55" s="203">
        <v>5.8</v>
      </c>
      <c r="X55" s="203">
        <v>17.399999999999999</v>
      </c>
      <c r="Y55" s="203">
        <v>0</v>
      </c>
      <c r="Z55" s="203">
        <v>30.3</v>
      </c>
      <c r="AA55" s="203">
        <v>10</v>
      </c>
      <c r="AB55" s="203">
        <v>0</v>
      </c>
      <c r="AC55" s="203">
        <v>17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18.18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26.96</v>
      </c>
      <c r="L56" s="203">
        <v>18.37</v>
      </c>
      <c r="M56" s="203">
        <v>0</v>
      </c>
      <c r="N56" s="203">
        <v>29.01</v>
      </c>
      <c r="O56" s="203">
        <v>48.71</v>
      </c>
      <c r="P56" s="203">
        <v>66.760000000000005</v>
      </c>
      <c r="Q56" s="203">
        <v>0.99</v>
      </c>
      <c r="R56" s="203">
        <v>3.33</v>
      </c>
      <c r="S56" s="203">
        <v>1.98</v>
      </c>
      <c r="T56" s="203">
        <v>0</v>
      </c>
      <c r="U56" s="203">
        <v>233.18</v>
      </c>
      <c r="V56" s="203">
        <v>0</v>
      </c>
      <c r="W56" s="203">
        <v>5.8</v>
      </c>
      <c r="X56" s="203">
        <v>17.399999999999999</v>
      </c>
      <c r="Y56" s="203">
        <v>0</v>
      </c>
      <c r="Z56" s="203">
        <v>30.3</v>
      </c>
      <c r="AA56" s="203">
        <v>10</v>
      </c>
      <c r="AB56" s="203">
        <v>0</v>
      </c>
      <c r="AC56" s="203">
        <v>17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19.05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26.96</v>
      </c>
      <c r="L57" s="203">
        <v>18.37</v>
      </c>
      <c r="M57" s="203">
        <v>0</v>
      </c>
      <c r="N57" s="203">
        <v>29.01</v>
      </c>
      <c r="O57" s="203">
        <v>48.71</v>
      </c>
      <c r="P57" s="203">
        <v>66.760000000000005</v>
      </c>
      <c r="Q57" s="203">
        <v>1.74</v>
      </c>
      <c r="R57" s="203">
        <v>3.18</v>
      </c>
      <c r="S57" s="203">
        <v>2</v>
      </c>
      <c r="T57" s="203">
        <v>0</v>
      </c>
      <c r="U57" s="203">
        <v>233.18</v>
      </c>
      <c r="V57" s="203">
        <v>0</v>
      </c>
      <c r="W57" s="203">
        <v>5.8</v>
      </c>
      <c r="X57" s="203">
        <v>17.399999999999999</v>
      </c>
      <c r="Y57" s="203">
        <v>0</v>
      </c>
      <c r="Z57" s="203">
        <v>30.3</v>
      </c>
      <c r="AA57" s="203">
        <v>10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26.96</v>
      </c>
      <c r="L58" s="203">
        <v>18.37</v>
      </c>
      <c r="M58" s="203">
        <v>0</v>
      </c>
      <c r="N58" s="203">
        <v>29.01</v>
      </c>
      <c r="O58" s="203">
        <v>48.71</v>
      </c>
      <c r="P58" s="203">
        <v>66.760000000000005</v>
      </c>
      <c r="Q58" s="203">
        <v>0.99</v>
      </c>
      <c r="R58" s="203">
        <v>3.39</v>
      </c>
      <c r="S58" s="203">
        <v>1.98</v>
      </c>
      <c r="T58" s="203">
        <v>0</v>
      </c>
      <c r="U58" s="203">
        <v>233.18</v>
      </c>
      <c r="V58" s="203">
        <v>0</v>
      </c>
      <c r="W58" s="203">
        <v>5.8</v>
      </c>
      <c r="X58" s="203">
        <v>17.399999999999999</v>
      </c>
      <c r="Y58" s="203">
        <v>0</v>
      </c>
      <c r="Z58" s="203">
        <v>30.3</v>
      </c>
      <c r="AA58" s="203">
        <v>10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6.11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26.96</v>
      </c>
      <c r="L59" s="203">
        <v>18.37</v>
      </c>
      <c r="M59" s="203">
        <v>0</v>
      </c>
      <c r="N59" s="203">
        <v>29.01</v>
      </c>
      <c r="O59" s="203">
        <v>48.71</v>
      </c>
      <c r="P59" s="203">
        <v>66.760000000000005</v>
      </c>
      <c r="Q59" s="203">
        <v>1.79</v>
      </c>
      <c r="R59" s="203">
        <v>3.39</v>
      </c>
      <c r="S59" s="203">
        <v>2.16</v>
      </c>
      <c r="T59" s="203">
        <v>0</v>
      </c>
      <c r="U59" s="203">
        <v>233.18</v>
      </c>
      <c r="V59" s="203">
        <v>3.15</v>
      </c>
      <c r="W59" s="203">
        <v>6</v>
      </c>
      <c r="X59" s="203">
        <v>28.78</v>
      </c>
      <c r="Y59" s="203">
        <v>0</v>
      </c>
      <c r="Z59" s="203">
        <v>30.3</v>
      </c>
      <c r="AA59" s="203">
        <v>10</v>
      </c>
      <c r="AB59" s="203">
        <v>0</v>
      </c>
      <c r="AC59" s="203">
        <v>7.78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6.11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26.96</v>
      </c>
      <c r="L60" s="203">
        <v>18.37</v>
      </c>
      <c r="M60" s="203">
        <v>0</v>
      </c>
      <c r="N60" s="203">
        <v>29.01</v>
      </c>
      <c r="O60" s="203">
        <v>48.71</v>
      </c>
      <c r="P60" s="203">
        <v>66.760000000000005</v>
      </c>
      <c r="Q60" s="203">
        <v>1.79</v>
      </c>
      <c r="R60" s="203">
        <v>3.39</v>
      </c>
      <c r="S60" s="203">
        <v>2.16</v>
      </c>
      <c r="T60" s="203">
        <v>0</v>
      </c>
      <c r="U60" s="203">
        <v>233.18</v>
      </c>
      <c r="V60" s="203">
        <v>0</v>
      </c>
      <c r="W60" s="203">
        <v>6</v>
      </c>
      <c r="X60" s="203">
        <v>24.56</v>
      </c>
      <c r="Y60" s="203">
        <v>0</v>
      </c>
      <c r="Z60" s="203">
        <v>30.3</v>
      </c>
      <c r="AA60" s="203">
        <v>10</v>
      </c>
      <c r="AB60" s="203">
        <v>0</v>
      </c>
      <c r="AC60" s="203">
        <v>7.78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6.11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26.98</v>
      </c>
      <c r="L61" s="203">
        <v>18.37</v>
      </c>
      <c r="M61" s="203">
        <v>0</v>
      </c>
      <c r="N61" s="203">
        <v>29.01</v>
      </c>
      <c r="O61" s="203">
        <v>48.71</v>
      </c>
      <c r="P61" s="203">
        <v>66.760000000000005</v>
      </c>
      <c r="Q61" s="203">
        <v>1.74</v>
      </c>
      <c r="R61" s="203">
        <v>3.27</v>
      </c>
      <c r="S61" s="203">
        <v>2.06</v>
      </c>
      <c r="T61" s="203">
        <v>0</v>
      </c>
      <c r="U61" s="203">
        <v>233.18</v>
      </c>
      <c r="V61" s="203">
        <v>0</v>
      </c>
      <c r="W61" s="203">
        <v>5.8</v>
      </c>
      <c r="X61" s="203">
        <v>17.41</v>
      </c>
      <c r="Y61" s="203">
        <v>0</v>
      </c>
      <c r="Z61" s="203">
        <v>30.3</v>
      </c>
      <c r="AA61" s="203">
        <v>10</v>
      </c>
      <c r="AB61" s="203">
        <v>0</v>
      </c>
      <c r="AC61" s="203">
        <v>7.78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6.11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26.97</v>
      </c>
      <c r="L62" s="203">
        <v>18.37</v>
      </c>
      <c r="M62" s="203">
        <v>0</v>
      </c>
      <c r="N62" s="203">
        <v>29.01</v>
      </c>
      <c r="O62" s="203">
        <v>48.71</v>
      </c>
      <c r="P62" s="203">
        <v>66.760000000000005</v>
      </c>
      <c r="Q62" s="203">
        <v>1.49</v>
      </c>
      <c r="R62" s="203">
        <v>3.27</v>
      </c>
      <c r="S62" s="203">
        <v>2.06</v>
      </c>
      <c r="T62" s="203">
        <v>0</v>
      </c>
      <c r="U62" s="203">
        <v>233.18</v>
      </c>
      <c r="V62" s="203">
        <v>0</v>
      </c>
      <c r="W62" s="203">
        <v>5.8</v>
      </c>
      <c r="X62" s="203">
        <v>17.41</v>
      </c>
      <c r="Y62" s="203">
        <v>0</v>
      </c>
      <c r="Z62" s="203">
        <v>30.3</v>
      </c>
      <c r="AA62" s="203">
        <v>10</v>
      </c>
      <c r="AB62" s="203">
        <v>0</v>
      </c>
      <c r="AC62" s="203">
        <v>7.78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6.11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26.98</v>
      </c>
      <c r="L63" s="203">
        <v>18.37</v>
      </c>
      <c r="M63" s="203">
        <v>0</v>
      </c>
      <c r="N63" s="203">
        <v>29.01</v>
      </c>
      <c r="O63" s="203">
        <v>48.71</v>
      </c>
      <c r="P63" s="203">
        <v>66.760000000000005</v>
      </c>
      <c r="Q63" s="203">
        <v>1.49</v>
      </c>
      <c r="R63" s="203">
        <v>3</v>
      </c>
      <c r="S63" s="203">
        <v>2.06</v>
      </c>
      <c r="T63" s="203">
        <v>0</v>
      </c>
      <c r="U63" s="203">
        <v>233.18</v>
      </c>
      <c r="V63" s="203">
        <v>0</v>
      </c>
      <c r="W63" s="203">
        <v>5.8</v>
      </c>
      <c r="X63" s="203">
        <v>17.41</v>
      </c>
      <c r="Y63" s="203">
        <v>0</v>
      </c>
      <c r="Z63" s="203">
        <v>30.3</v>
      </c>
      <c r="AA63" s="203">
        <v>10</v>
      </c>
      <c r="AB63" s="203">
        <v>0</v>
      </c>
      <c r="AC63" s="203">
        <v>7.78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6.11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26.97</v>
      </c>
      <c r="L64" s="203">
        <v>18.37</v>
      </c>
      <c r="M64" s="203">
        <v>0</v>
      </c>
      <c r="N64" s="203">
        <v>29.01</v>
      </c>
      <c r="O64" s="203">
        <v>48.71</v>
      </c>
      <c r="P64" s="203">
        <v>66.760000000000005</v>
      </c>
      <c r="Q64" s="203">
        <v>1.49</v>
      </c>
      <c r="R64" s="203">
        <v>3</v>
      </c>
      <c r="S64" s="203">
        <v>2.06</v>
      </c>
      <c r="T64" s="203">
        <v>0</v>
      </c>
      <c r="U64" s="203">
        <v>233.18</v>
      </c>
      <c r="V64" s="203">
        <v>0</v>
      </c>
      <c r="W64" s="203">
        <v>5.8</v>
      </c>
      <c r="X64" s="203">
        <v>17.41</v>
      </c>
      <c r="Y64" s="203">
        <v>0</v>
      </c>
      <c r="Z64" s="203">
        <v>30.3</v>
      </c>
      <c r="AA64" s="203">
        <v>10</v>
      </c>
      <c r="AB64" s="203">
        <v>0</v>
      </c>
      <c r="AC64" s="203">
        <v>7.78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6.11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26.98</v>
      </c>
      <c r="L65" s="203">
        <v>18.37</v>
      </c>
      <c r="M65" s="203">
        <v>0</v>
      </c>
      <c r="N65" s="203">
        <v>29.01</v>
      </c>
      <c r="O65" s="203">
        <v>48.71</v>
      </c>
      <c r="P65" s="203">
        <v>61.7</v>
      </c>
      <c r="Q65" s="203">
        <v>1.49</v>
      </c>
      <c r="R65" s="203">
        <v>3</v>
      </c>
      <c r="S65" s="203">
        <v>2.06</v>
      </c>
      <c r="T65" s="203">
        <v>0</v>
      </c>
      <c r="U65" s="203">
        <v>235.62</v>
      </c>
      <c r="V65" s="203">
        <v>0</v>
      </c>
      <c r="W65" s="203">
        <v>5.8</v>
      </c>
      <c r="X65" s="203">
        <v>17.41</v>
      </c>
      <c r="Y65" s="203">
        <v>0</v>
      </c>
      <c r="Z65" s="203">
        <v>30.3</v>
      </c>
      <c r="AA65" s="203">
        <v>10</v>
      </c>
      <c r="AB65" s="203">
        <v>0</v>
      </c>
      <c r="AC65" s="203">
        <v>7.78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6.11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26.97</v>
      </c>
      <c r="L66" s="203">
        <v>18.37</v>
      </c>
      <c r="M66" s="203">
        <v>0</v>
      </c>
      <c r="N66" s="203">
        <v>29.01</v>
      </c>
      <c r="O66" s="203">
        <v>48.71</v>
      </c>
      <c r="P66" s="203">
        <v>61.7</v>
      </c>
      <c r="Q66" s="203">
        <v>1.49</v>
      </c>
      <c r="R66" s="203">
        <v>3</v>
      </c>
      <c r="S66" s="203">
        <v>2.06</v>
      </c>
      <c r="T66" s="203">
        <v>0</v>
      </c>
      <c r="U66" s="203">
        <v>235.62</v>
      </c>
      <c r="V66" s="203">
        <v>0</v>
      </c>
      <c r="W66" s="203">
        <v>5.8</v>
      </c>
      <c r="X66" s="203">
        <v>17.41</v>
      </c>
      <c r="Y66" s="203">
        <v>0</v>
      </c>
      <c r="Z66" s="203">
        <v>30.3</v>
      </c>
      <c r="AA66" s="203">
        <v>10</v>
      </c>
      <c r="AB66" s="203">
        <v>0</v>
      </c>
      <c r="AC66" s="203">
        <v>7.78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6.11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26.93</v>
      </c>
      <c r="L67" s="203">
        <v>18.37</v>
      </c>
      <c r="M67" s="203">
        <v>0</v>
      </c>
      <c r="N67" s="203">
        <v>29.01</v>
      </c>
      <c r="O67" s="203">
        <v>48.71</v>
      </c>
      <c r="P67" s="203">
        <v>61.33</v>
      </c>
      <c r="Q67" s="203">
        <v>1.49</v>
      </c>
      <c r="R67" s="203">
        <v>3</v>
      </c>
      <c r="S67" s="203">
        <v>2</v>
      </c>
      <c r="T67" s="203">
        <v>0</v>
      </c>
      <c r="U67" s="203">
        <v>235.62</v>
      </c>
      <c r="V67" s="203">
        <v>0</v>
      </c>
      <c r="W67" s="203">
        <v>5.8</v>
      </c>
      <c r="X67" s="203">
        <v>17.41</v>
      </c>
      <c r="Y67" s="203">
        <v>0</v>
      </c>
      <c r="Z67" s="203">
        <v>30.3</v>
      </c>
      <c r="AA67" s="203">
        <v>10</v>
      </c>
      <c r="AB67" s="203">
        <v>0</v>
      </c>
      <c r="AC67" s="203">
        <v>7.78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6.11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26.93</v>
      </c>
      <c r="L68" s="203">
        <v>18.37</v>
      </c>
      <c r="M68" s="203">
        <v>0</v>
      </c>
      <c r="N68" s="203">
        <v>29.01</v>
      </c>
      <c r="O68" s="203">
        <v>48.71</v>
      </c>
      <c r="P68" s="203">
        <v>61.33</v>
      </c>
      <c r="Q68" s="203">
        <v>1.49</v>
      </c>
      <c r="R68" s="203">
        <v>3</v>
      </c>
      <c r="S68" s="203">
        <v>2</v>
      </c>
      <c r="T68" s="203">
        <v>0</v>
      </c>
      <c r="U68" s="203">
        <v>235.62</v>
      </c>
      <c r="V68" s="203">
        <v>0</v>
      </c>
      <c r="W68" s="203">
        <v>5.8</v>
      </c>
      <c r="X68" s="203">
        <v>17.41</v>
      </c>
      <c r="Y68" s="203">
        <v>0</v>
      </c>
      <c r="Z68" s="203">
        <v>30.3</v>
      </c>
      <c r="AA68" s="203">
        <v>10</v>
      </c>
      <c r="AB68" s="203">
        <v>0</v>
      </c>
      <c r="AC68" s="203">
        <v>7.78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6.11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26.99</v>
      </c>
      <c r="L69" s="203">
        <v>18.37</v>
      </c>
      <c r="M69" s="203">
        <v>0</v>
      </c>
      <c r="N69" s="203">
        <v>29.01</v>
      </c>
      <c r="O69" s="203">
        <v>48.71</v>
      </c>
      <c r="P69" s="203">
        <v>59.3</v>
      </c>
      <c r="Q69" s="203">
        <v>1.49</v>
      </c>
      <c r="R69" s="203">
        <v>3.84</v>
      </c>
      <c r="S69" s="203">
        <v>2</v>
      </c>
      <c r="T69" s="203">
        <v>0</v>
      </c>
      <c r="U69" s="203">
        <v>235.62</v>
      </c>
      <c r="V69" s="203">
        <v>0</v>
      </c>
      <c r="W69" s="203">
        <v>5.8</v>
      </c>
      <c r="X69" s="203">
        <v>17.41</v>
      </c>
      <c r="Y69" s="203">
        <v>0</v>
      </c>
      <c r="Z69" s="203">
        <v>30.3</v>
      </c>
      <c r="AA69" s="203">
        <v>10</v>
      </c>
      <c r="AB69" s="203">
        <v>0</v>
      </c>
      <c r="AC69" s="203">
        <v>7.08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6.11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26.99</v>
      </c>
      <c r="L70" s="203">
        <v>18.37</v>
      </c>
      <c r="M70" s="203">
        <v>0</v>
      </c>
      <c r="N70" s="203">
        <v>29.01</v>
      </c>
      <c r="O70" s="203">
        <v>48.71</v>
      </c>
      <c r="P70" s="203">
        <v>59.3</v>
      </c>
      <c r="Q70" s="203">
        <v>1.49</v>
      </c>
      <c r="R70" s="203">
        <v>4.6500000000000004</v>
      </c>
      <c r="S70" s="203">
        <v>2</v>
      </c>
      <c r="T70" s="203">
        <v>0</v>
      </c>
      <c r="U70" s="203">
        <v>235.62</v>
      </c>
      <c r="V70" s="203">
        <v>0</v>
      </c>
      <c r="W70" s="203">
        <v>5.8</v>
      </c>
      <c r="X70" s="203">
        <v>17.41</v>
      </c>
      <c r="Y70" s="203">
        <v>0</v>
      </c>
      <c r="Z70" s="203">
        <v>30.3</v>
      </c>
      <c r="AA70" s="203">
        <v>10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6.11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26.99</v>
      </c>
      <c r="L71" s="203">
        <v>18.37</v>
      </c>
      <c r="M71" s="203">
        <v>0</v>
      </c>
      <c r="N71" s="203">
        <v>29.01</v>
      </c>
      <c r="O71" s="203">
        <v>48.71</v>
      </c>
      <c r="P71" s="203">
        <v>59.3</v>
      </c>
      <c r="Q71" s="203">
        <v>1.74</v>
      </c>
      <c r="R71" s="203">
        <v>4.6500000000000004</v>
      </c>
      <c r="S71" s="203">
        <v>2.06</v>
      </c>
      <c r="T71" s="203">
        <v>0</v>
      </c>
      <c r="U71" s="203">
        <v>235.62</v>
      </c>
      <c r="V71" s="203">
        <v>5.09</v>
      </c>
      <c r="W71" s="203">
        <v>8.5500000000000007</v>
      </c>
      <c r="X71" s="203">
        <v>36.229999999999997</v>
      </c>
      <c r="Y71" s="203">
        <v>0</v>
      </c>
      <c r="Z71" s="203">
        <v>30.3</v>
      </c>
      <c r="AA71" s="203">
        <v>10</v>
      </c>
      <c r="AB71" s="203">
        <v>0</v>
      </c>
      <c r="AC71" s="203">
        <v>7.43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6.11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26.99</v>
      </c>
      <c r="L72" s="203">
        <v>18.37</v>
      </c>
      <c r="M72" s="203">
        <v>0</v>
      </c>
      <c r="N72" s="203">
        <v>29.01</v>
      </c>
      <c r="O72" s="203">
        <v>48.71</v>
      </c>
      <c r="P72" s="203">
        <v>59.3</v>
      </c>
      <c r="Q72" s="203">
        <v>1.74</v>
      </c>
      <c r="R72" s="203">
        <v>4.6500000000000004</v>
      </c>
      <c r="S72" s="203">
        <v>2.06</v>
      </c>
      <c r="T72" s="203">
        <v>0</v>
      </c>
      <c r="U72" s="203">
        <v>235.62</v>
      </c>
      <c r="V72" s="203">
        <v>5.09</v>
      </c>
      <c r="W72" s="203">
        <v>8.5500000000000007</v>
      </c>
      <c r="X72" s="203">
        <v>36.229999999999997</v>
      </c>
      <c r="Y72" s="203">
        <v>0</v>
      </c>
      <c r="Z72" s="203">
        <v>30.3</v>
      </c>
      <c r="AA72" s="203">
        <v>10</v>
      </c>
      <c r="AB72" s="203">
        <v>0</v>
      </c>
      <c r="AC72" s="203">
        <v>7.43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6.11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21.39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27.08</v>
      </c>
      <c r="L73" s="203">
        <v>13.68</v>
      </c>
      <c r="M73" s="203">
        <v>0</v>
      </c>
      <c r="N73" s="203">
        <v>29.01</v>
      </c>
      <c r="O73" s="203">
        <v>48.71</v>
      </c>
      <c r="P73" s="203">
        <v>59.3</v>
      </c>
      <c r="Q73" s="203">
        <v>1.76</v>
      </c>
      <c r="R73" s="203">
        <v>4.62</v>
      </c>
      <c r="S73" s="203">
        <v>2.0699999999999998</v>
      </c>
      <c r="T73" s="203">
        <v>0</v>
      </c>
      <c r="U73" s="203">
        <v>235.62</v>
      </c>
      <c r="V73" s="203">
        <v>4.92</v>
      </c>
      <c r="W73" s="203">
        <v>8.5500000000000007</v>
      </c>
      <c r="X73" s="203">
        <v>36.229999999999997</v>
      </c>
      <c r="Y73" s="203">
        <v>0</v>
      </c>
      <c r="Z73" s="203">
        <v>30.3</v>
      </c>
      <c r="AA73" s="203">
        <v>10</v>
      </c>
      <c r="AB73" s="203">
        <v>0</v>
      </c>
      <c r="AC73" s="203">
        <v>18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21.59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27.08</v>
      </c>
      <c r="L74" s="203">
        <v>13.73</v>
      </c>
      <c r="M74" s="203">
        <v>0</v>
      </c>
      <c r="N74" s="203">
        <v>29.01</v>
      </c>
      <c r="O74" s="203">
        <v>48.71</v>
      </c>
      <c r="P74" s="203">
        <v>59.3</v>
      </c>
      <c r="Q74" s="203">
        <v>1.76</v>
      </c>
      <c r="R74" s="203">
        <v>4.62</v>
      </c>
      <c r="S74" s="203">
        <v>2.0699999999999998</v>
      </c>
      <c r="T74" s="203">
        <v>0</v>
      </c>
      <c r="U74" s="203">
        <v>235.62</v>
      </c>
      <c r="V74" s="203">
        <v>4.92</v>
      </c>
      <c r="W74" s="203">
        <v>8.5500000000000007</v>
      </c>
      <c r="X74" s="203">
        <v>36.229999999999997</v>
      </c>
      <c r="Y74" s="203">
        <v>0</v>
      </c>
      <c r="Z74" s="203">
        <v>30.3</v>
      </c>
      <c r="AA74" s="203">
        <v>10</v>
      </c>
      <c r="AB74" s="203">
        <v>0</v>
      </c>
      <c r="AC74" s="203">
        <v>18.5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22.62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8.06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</v>
      </c>
      <c r="L75" s="203">
        <v>17.399999999999999</v>
      </c>
      <c r="M75" s="203">
        <v>0</v>
      </c>
      <c r="N75" s="203">
        <v>29.01</v>
      </c>
      <c r="O75" s="203">
        <v>48.71</v>
      </c>
      <c r="P75" s="203">
        <v>59.66</v>
      </c>
      <c r="Q75" s="203">
        <v>1.49</v>
      </c>
      <c r="R75" s="203">
        <v>3.75</v>
      </c>
      <c r="S75" s="203">
        <v>2</v>
      </c>
      <c r="T75" s="203">
        <v>0</v>
      </c>
      <c r="U75" s="203">
        <v>235.62</v>
      </c>
      <c r="V75" s="203">
        <v>0</v>
      </c>
      <c r="W75" s="203">
        <v>8.5500000000000007</v>
      </c>
      <c r="X75" s="203">
        <v>36.229999999999997</v>
      </c>
      <c r="Y75" s="203">
        <v>0</v>
      </c>
      <c r="Z75" s="203">
        <v>30.3</v>
      </c>
      <c r="AA75" s="203">
        <v>10</v>
      </c>
      <c r="AB75" s="203">
        <v>0</v>
      </c>
      <c r="AC75" s="203">
        <v>18.5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22.62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</v>
      </c>
      <c r="L76" s="203">
        <v>17.399999999999999</v>
      </c>
      <c r="M76" s="203">
        <v>0</v>
      </c>
      <c r="N76" s="203">
        <v>29.01</v>
      </c>
      <c r="O76" s="203">
        <v>48.71</v>
      </c>
      <c r="P76" s="203">
        <v>59.66</v>
      </c>
      <c r="Q76" s="203">
        <v>1.73</v>
      </c>
      <c r="R76" s="203">
        <v>4.1900000000000004</v>
      </c>
      <c r="S76" s="203">
        <v>2</v>
      </c>
      <c r="T76" s="203">
        <v>0</v>
      </c>
      <c r="U76" s="203">
        <v>235.62</v>
      </c>
      <c r="V76" s="203">
        <v>0</v>
      </c>
      <c r="W76" s="203">
        <v>8.5500000000000007</v>
      </c>
      <c r="X76" s="203">
        <v>36.229999999999997</v>
      </c>
      <c r="Y76" s="203">
        <v>0</v>
      </c>
      <c r="Z76" s="203">
        <v>30.3</v>
      </c>
      <c r="AA76" s="203">
        <v>10</v>
      </c>
      <c r="AB76" s="203">
        <v>0</v>
      </c>
      <c r="AC76" s="203">
        <v>18.5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23.05</v>
      </c>
      <c r="AJ76" s="203">
        <v>0</v>
      </c>
      <c r="AK76" s="203">
        <v>48.67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50.08</v>
      </c>
      <c r="L77" s="203">
        <v>33.840000000000003</v>
      </c>
      <c r="M77" s="203">
        <v>0</v>
      </c>
      <c r="N77" s="203">
        <v>29.01</v>
      </c>
      <c r="O77" s="203">
        <v>48.71</v>
      </c>
      <c r="P77" s="203">
        <v>59.3</v>
      </c>
      <c r="Q77" s="203">
        <v>5.36</v>
      </c>
      <c r="R77" s="203">
        <v>7.7</v>
      </c>
      <c r="S77" s="203">
        <v>6.48</v>
      </c>
      <c r="T77" s="203">
        <v>0</v>
      </c>
      <c r="U77" s="203">
        <v>235.62</v>
      </c>
      <c r="V77" s="203">
        <v>5.09</v>
      </c>
      <c r="W77" s="203">
        <v>8.5500000000000007</v>
      </c>
      <c r="X77" s="203">
        <v>36.229999999999997</v>
      </c>
      <c r="Y77" s="203">
        <v>0</v>
      </c>
      <c r="Z77" s="203">
        <v>30.3</v>
      </c>
      <c r="AA77" s="203">
        <v>16.7</v>
      </c>
      <c r="AB77" s="203">
        <v>0</v>
      </c>
      <c r="AC77" s="203">
        <v>7.78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6.11</v>
      </c>
      <c r="AJ77" s="203">
        <v>0</v>
      </c>
      <c r="AK77" s="203">
        <v>48.67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50.08</v>
      </c>
      <c r="L78" s="203">
        <v>33.840000000000003</v>
      </c>
      <c r="M78" s="203">
        <v>0</v>
      </c>
      <c r="N78" s="203">
        <v>29.01</v>
      </c>
      <c r="O78" s="203">
        <v>48.71</v>
      </c>
      <c r="P78" s="203">
        <v>59.3</v>
      </c>
      <c r="Q78" s="203">
        <v>5.36</v>
      </c>
      <c r="R78" s="203">
        <v>7.7</v>
      </c>
      <c r="S78" s="203">
        <v>6.48</v>
      </c>
      <c r="T78" s="203">
        <v>0</v>
      </c>
      <c r="U78" s="203">
        <v>235.62</v>
      </c>
      <c r="V78" s="203">
        <v>5.09</v>
      </c>
      <c r="W78" s="203">
        <v>8.5500000000000007</v>
      </c>
      <c r="X78" s="203">
        <v>36.229999999999997</v>
      </c>
      <c r="Y78" s="203">
        <v>0</v>
      </c>
      <c r="Z78" s="203">
        <v>30.3</v>
      </c>
      <c r="AA78" s="203">
        <v>16.7</v>
      </c>
      <c r="AB78" s="203">
        <v>0</v>
      </c>
      <c r="AC78" s="203">
        <v>7.78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6.11</v>
      </c>
      <c r="AJ78" s="203">
        <v>0</v>
      </c>
      <c r="AK78" s="203">
        <v>48.67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50.08</v>
      </c>
      <c r="L79" s="203">
        <v>33.840000000000003</v>
      </c>
      <c r="M79" s="203">
        <v>0</v>
      </c>
      <c r="N79" s="203">
        <v>29.01</v>
      </c>
      <c r="O79" s="203">
        <v>48.71</v>
      </c>
      <c r="P79" s="203">
        <v>59.3</v>
      </c>
      <c r="Q79" s="203">
        <v>5.36</v>
      </c>
      <c r="R79" s="203">
        <v>7.7</v>
      </c>
      <c r="S79" s="203">
        <v>6.48</v>
      </c>
      <c r="T79" s="203">
        <v>0</v>
      </c>
      <c r="U79" s="203">
        <v>235.62</v>
      </c>
      <c r="V79" s="203">
        <v>5.09</v>
      </c>
      <c r="W79" s="203">
        <v>8.5500000000000007</v>
      </c>
      <c r="X79" s="203">
        <v>36.229999999999997</v>
      </c>
      <c r="Y79" s="203">
        <v>0</v>
      </c>
      <c r="Z79" s="203">
        <v>30.3</v>
      </c>
      <c r="AA79" s="203">
        <v>16.7</v>
      </c>
      <c r="AB79" s="203">
        <v>0</v>
      </c>
      <c r="AC79" s="203">
        <v>16.61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19.489999999999998</v>
      </c>
      <c r="AJ79" s="203">
        <v>0</v>
      </c>
      <c r="AK79" s="203">
        <v>48.67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50.08</v>
      </c>
      <c r="L80" s="203">
        <v>33.840000000000003</v>
      </c>
      <c r="M80" s="203">
        <v>0</v>
      </c>
      <c r="N80" s="203">
        <v>29.01</v>
      </c>
      <c r="O80" s="203">
        <v>48.71</v>
      </c>
      <c r="P80" s="203">
        <v>59.3</v>
      </c>
      <c r="Q80" s="203">
        <v>5.36</v>
      </c>
      <c r="R80" s="203">
        <v>7.7</v>
      </c>
      <c r="S80" s="203">
        <v>6.48</v>
      </c>
      <c r="T80" s="203">
        <v>0</v>
      </c>
      <c r="U80" s="203">
        <v>235.62</v>
      </c>
      <c r="V80" s="203">
        <v>5.09</v>
      </c>
      <c r="W80" s="203">
        <v>8.5500000000000007</v>
      </c>
      <c r="X80" s="203">
        <v>36.229999999999997</v>
      </c>
      <c r="Y80" s="203">
        <v>0</v>
      </c>
      <c r="Z80" s="203">
        <v>30.3</v>
      </c>
      <c r="AA80" s="203">
        <v>16.7</v>
      </c>
      <c r="AB80" s="203">
        <v>0</v>
      </c>
      <c r="AC80" s="203">
        <v>16.61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20</v>
      </c>
      <c r="AJ80" s="203">
        <v>0</v>
      </c>
      <c r="AK80" s="203">
        <v>48.67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50.08</v>
      </c>
      <c r="L81" s="203">
        <v>33.840000000000003</v>
      </c>
      <c r="M81" s="203">
        <v>0</v>
      </c>
      <c r="N81" s="203">
        <v>29.01</v>
      </c>
      <c r="O81" s="203">
        <v>48.71</v>
      </c>
      <c r="P81" s="203">
        <v>59.66</v>
      </c>
      <c r="Q81" s="203">
        <v>5.36</v>
      </c>
      <c r="R81" s="203">
        <v>10.41</v>
      </c>
      <c r="S81" s="203">
        <v>6.48</v>
      </c>
      <c r="T81" s="203">
        <v>0</v>
      </c>
      <c r="U81" s="203">
        <v>235.62</v>
      </c>
      <c r="V81" s="203">
        <v>5.09</v>
      </c>
      <c r="W81" s="203">
        <v>8.5500000000000007</v>
      </c>
      <c r="X81" s="203">
        <v>36.229999999999997</v>
      </c>
      <c r="Y81" s="203">
        <v>0</v>
      </c>
      <c r="Z81" s="203">
        <v>30.3</v>
      </c>
      <c r="AA81" s="203">
        <v>16.7</v>
      </c>
      <c r="AB81" s="203">
        <v>0</v>
      </c>
      <c r="AC81" s="203">
        <v>7.78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6.11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50.08</v>
      </c>
      <c r="L82" s="203">
        <v>33.840000000000003</v>
      </c>
      <c r="M82" s="203">
        <v>0</v>
      </c>
      <c r="N82" s="203">
        <v>29.01</v>
      </c>
      <c r="O82" s="203">
        <v>48.71</v>
      </c>
      <c r="P82" s="203">
        <v>59.66</v>
      </c>
      <c r="Q82" s="203">
        <v>5.36</v>
      </c>
      <c r="R82" s="203">
        <v>10.41</v>
      </c>
      <c r="S82" s="203">
        <v>6.48</v>
      </c>
      <c r="T82" s="203">
        <v>0</v>
      </c>
      <c r="U82" s="203">
        <v>235.62</v>
      </c>
      <c r="V82" s="203">
        <v>5.09</v>
      </c>
      <c r="W82" s="203">
        <v>8.5500000000000007</v>
      </c>
      <c r="X82" s="203">
        <v>36.229999999999997</v>
      </c>
      <c r="Y82" s="203">
        <v>0</v>
      </c>
      <c r="Z82" s="203">
        <v>30.3</v>
      </c>
      <c r="AA82" s="203">
        <v>16.7</v>
      </c>
      <c r="AB82" s="203">
        <v>0</v>
      </c>
      <c r="AC82" s="203">
        <v>7.78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6.11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50.08</v>
      </c>
      <c r="L83" s="203">
        <v>19.34</v>
      </c>
      <c r="M83" s="203">
        <v>0</v>
      </c>
      <c r="N83" s="203">
        <v>29.01</v>
      </c>
      <c r="O83" s="203">
        <v>48.71</v>
      </c>
      <c r="P83" s="203">
        <v>59.66</v>
      </c>
      <c r="Q83" s="203">
        <v>5.36</v>
      </c>
      <c r="R83" s="203">
        <v>10.41</v>
      </c>
      <c r="S83" s="203">
        <v>6.48</v>
      </c>
      <c r="T83" s="203">
        <v>0</v>
      </c>
      <c r="U83" s="203">
        <v>235.62</v>
      </c>
      <c r="V83" s="203">
        <v>5.09</v>
      </c>
      <c r="W83" s="203">
        <v>8.5500000000000007</v>
      </c>
      <c r="X83" s="203">
        <v>36.229999999999997</v>
      </c>
      <c r="Y83" s="203">
        <v>0</v>
      </c>
      <c r="Z83" s="203">
        <v>30.3</v>
      </c>
      <c r="AA83" s="203">
        <v>10</v>
      </c>
      <c r="AB83" s="203">
        <v>0</v>
      </c>
      <c r="AC83" s="203">
        <v>7.78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6.11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50.08</v>
      </c>
      <c r="L84" s="203">
        <v>19.34</v>
      </c>
      <c r="M84" s="203">
        <v>0</v>
      </c>
      <c r="N84" s="203">
        <v>29.01</v>
      </c>
      <c r="O84" s="203">
        <v>48.71</v>
      </c>
      <c r="P84" s="203">
        <v>59.66</v>
      </c>
      <c r="Q84" s="203">
        <v>5.36</v>
      </c>
      <c r="R84" s="203">
        <v>10.41</v>
      </c>
      <c r="S84" s="203">
        <v>6.48</v>
      </c>
      <c r="T84" s="203">
        <v>0</v>
      </c>
      <c r="U84" s="203">
        <v>235.62</v>
      </c>
      <c r="V84" s="203">
        <v>5.09</v>
      </c>
      <c r="W84" s="203">
        <v>8.5500000000000007</v>
      </c>
      <c r="X84" s="203">
        <v>36.229999999999997</v>
      </c>
      <c r="Y84" s="203">
        <v>0</v>
      </c>
      <c r="Z84" s="203">
        <v>30.3</v>
      </c>
      <c r="AA84" s="203">
        <v>10</v>
      </c>
      <c r="AB84" s="203">
        <v>0</v>
      </c>
      <c r="AC84" s="203">
        <v>7.78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6.11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22.34</v>
      </c>
      <c r="L85" s="203">
        <v>19.34</v>
      </c>
      <c r="M85" s="203">
        <v>0</v>
      </c>
      <c r="N85" s="203">
        <v>29.01</v>
      </c>
      <c r="O85" s="203">
        <v>48.71</v>
      </c>
      <c r="P85" s="203">
        <v>61.45</v>
      </c>
      <c r="Q85" s="203">
        <v>4.7699999999999996</v>
      </c>
      <c r="R85" s="203">
        <v>10.41</v>
      </c>
      <c r="S85" s="203">
        <v>6.48</v>
      </c>
      <c r="T85" s="203">
        <v>0</v>
      </c>
      <c r="U85" s="203">
        <v>235.62</v>
      </c>
      <c r="V85" s="203">
        <v>5.09</v>
      </c>
      <c r="W85" s="203">
        <v>8.5500000000000007</v>
      </c>
      <c r="X85" s="203">
        <v>36.229999999999997</v>
      </c>
      <c r="Y85" s="203">
        <v>0</v>
      </c>
      <c r="Z85" s="203">
        <v>30.3</v>
      </c>
      <c r="AA85" s="203">
        <v>10</v>
      </c>
      <c r="AB85" s="203">
        <v>0</v>
      </c>
      <c r="AC85" s="203">
        <v>7.78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6.11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22.34</v>
      </c>
      <c r="L86" s="203">
        <v>19.34</v>
      </c>
      <c r="M86" s="203">
        <v>0</v>
      </c>
      <c r="N86" s="203">
        <v>29.01</v>
      </c>
      <c r="O86" s="203">
        <v>48.71</v>
      </c>
      <c r="P86" s="203">
        <v>62.17</v>
      </c>
      <c r="Q86" s="203">
        <v>4.7699999999999996</v>
      </c>
      <c r="R86" s="203">
        <v>10.41</v>
      </c>
      <c r="S86" s="203">
        <v>6.48</v>
      </c>
      <c r="T86" s="203">
        <v>0</v>
      </c>
      <c r="U86" s="203">
        <v>235.62</v>
      </c>
      <c r="V86" s="203">
        <v>5.09</v>
      </c>
      <c r="W86" s="203">
        <v>8.5500000000000007</v>
      </c>
      <c r="X86" s="203">
        <v>36.229999999999997</v>
      </c>
      <c r="Y86" s="203">
        <v>0</v>
      </c>
      <c r="Z86" s="203">
        <v>30.3</v>
      </c>
      <c r="AA86" s="203">
        <v>10</v>
      </c>
      <c r="AB86" s="203">
        <v>0</v>
      </c>
      <c r="AC86" s="203">
        <v>7.78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6.11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23.93</v>
      </c>
      <c r="L87" s="203">
        <v>19.34</v>
      </c>
      <c r="M87" s="203">
        <v>0</v>
      </c>
      <c r="N87" s="203">
        <v>29.01</v>
      </c>
      <c r="O87" s="203">
        <v>48.71</v>
      </c>
      <c r="P87" s="203">
        <v>62.9</v>
      </c>
      <c r="Q87" s="203">
        <v>4.7699999999999996</v>
      </c>
      <c r="R87" s="203">
        <v>10.41</v>
      </c>
      <c r="S87" s="203">
        <v>6.48</v>
      </c>
      <c r="T87" s="203">
        <v>0</v>
      </c>
      <c r="U87" s="203">
        <v>235.62</v>
      </c>
      <c r="V87" s="203">
        <v>5.09</v>
      </c>
      <c r="W87" s="203">
        <v>8.5500000000000007</v>
      </c>
      <c r="X87" s="203">
        <v>36.229999999999997</v>
      </c>
      <c r="Y87" s="203">
        <v>0</v>
      </c>
      <c r="Z87" s="203">
        <v>30.3</v>
      </c>
      <c r="AA87" s="203">
        <v>10</v>
      </c>
      <c r="AB87" s="203">
        <v>0</v>
      </c>
      <c r="AC87" s="203">
        <v>7.78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5.77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23.95</v>
      </c>
      <c r="L88" s="203">
        <v>19.34</v>
      </c>
      <c r="M88" s="203">
        <v>0</v>
      </c>
      <c r="N88" s="203">
        <v>29.01</v>
      </c>
      <c r="O88" s="203">
        <v>48.71</v>
      </c>
      <c r="P88" s="203">
        <v>63.61</v>
      </c>
      <c r="Q88" s="203">
        <v>4.7699999999999996</v>
      </c>
      <c r="R88" s="203">
        <v>10.41</v>
      </c>
      <c r="S88" s="203">
        <v>6.48</v>
      </c>
      <c r="T88" s="203">
        <v>0</v>
      </c>
      <c r="U88" s="203">
        <v>235.62</v>
      </c>
      <c r="V88" s="203">
        <v>5.09</v>
      </c>
      <c r="W88" s="203">
        <v>8.5500000000000007</v>
      </c>
      <c r="X88" s="203">
        <v>36.229999999999997</v>
      </c>
      <c r="Y88" s="203">
        <v>0</v>
      </c>
      <c r="Z88" s="203">
        <v>30.3</v>
      </c>
      <c r="AA88" s="203">
        <v>10</v>
      </c>
      <c r="AB88" s="203">
        <v>0</v>
      </c>
      <c r="AC88" s="203">
        <v>7.78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5.77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26.18</v>
      </c>
      <c r="L89" s="203">
        <v>19.34</v>
      </c>
      <c r="M89" s="203">
        <v>0</v>
      </c>
      <c r="N89" s="203">
        <v>29.01</v>
      </c>
      <c r="O89" s="203">
        <v>48.71</v>
      </c>
      <c r="P89" s="203">
        <v>64.33</v>
      </c>
      <c r="Q89" s="203">
        <v>4.93</v>
      </c>
      <c r="R89" s="203">
        <v>10.42</v>
      </c>
      <c r="S89" s="203">
        <v>6.57</v>
      </c>
      <c r="T89" s="203">
        <v>0</v>
      </c>
      <c r="U89" s="203">
        <v>235.62</v>
      </c>
      <c r="V89" s="203">
        <v>5.09</v>
      </c>
      <c r="W89" s="203">
        <v>8.1199999999999992</v>
      </c>
      <c r="X89" s="203">
        <v>36.229999999999997</v>
      </c>
      <c r="Y89" s="203">
        <v>0</v>
      </c>
      <c r="Z89" s="203">
        <v>30.3</v>
      </c>
      <c r="AA89" s="203">
        <v>10</v>
      </c>
      <c r="AB89" s="203">
        <v>0</v>
      </c>
      <c r="AC89" s="203">
        <v>7.78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5.77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26.2</v>
      </c>
      <c r="L90" s="203">
        <v>19.34</v>
      </c>
      <c r="M90" s="203">
        <v>0</v>
      </c>
      <c r="N90" s="203">
        <v>29.01</v>
      </c>
      <c r="O90" s="203">
        <v>48.71</v>
      </c>
      <c r="P90" s="203">
        <v>64.69</v>
      </c>
      <c r="Q90" s="203">
        <v>4.93</v>
      </c>
      <c r="R90" s="203">
        <v>10.42</v>
      </c>
      <c r="S90" s="203">
        <v>6.48</v>
      </c>
      <c r="T90" s="203">
        <v>0</v>
      </c>
      <c r="U90" s="203">
        <v>235.62</v>
      </c>
      <c r="V90" s="203">
        <v>5.09</v>
      </c>
      <c r="W90" s="203">
        <v>8.4</v>
      </c>
      <c r="X90" s="203">
        <v>36.229999999999997</v>
      </c>
      <c r="Y90" s="203">
        <v>0</v>
      </c>
      <c r="Z90" s="203">
        <v>30.3</v>
      </c>
      <c r="AA90" s="203">
        <v>10</v>
      </c>
      <c r="AB90" s="203">
        <v>0</v>
      </c>
      <c r="AC90" s="203">
        <v>7.78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5.77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26.18</v>
      </c>
      <c r="L91" s="203">
        <v>19.34</v>
      </c>
      <c r="M91" s="203">
        <v>0</v>
      </c>
      <c r="N91" s="203">
        <v>29.01</v>
      </c>
      <c r="O91" s="203">
        <v>48.71</v>
      </c>
      <c r="P91" s="203">
        <v>64.69</v>
      </c>
      <c r="Q91" s="203">
        <v>2.0299999999999998</v>
      </c>
      <c r="R91" s="203">
        <v>3.21</v>
      </c>
      <c r="S91" s="203">
        <v>2</v>
      </c>
      <c r="T91" s="203">
        <v>0</v>
      </c>
      <c r="U91" s="203">
        <v>235.62</v>
      </c>
      <c r="V91" s="203">
        <v>5.09</v>
      </c>
      <c r="W91" s="203">
        <v>8.4</v>
      </c>
      <c r="X91" s="203">
        <v>36.229999999999997</v>
      </c>
      <c r="Y91" s="203">
        <v>0</v>
      </c>
      <c r="Z91" s="203">
        <v>30.3</v>
      </c>
      <c r="AA91" s="203">
        <v>10</v>
      </c>
      <c r="AB91" s="203">
        <v>0</v>
      </c>
      <c r="AC91" s="203">
        <v>7.78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5.77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26.2</v>
      </c>
      <c r="L92" s="203">
        <v>19.34</v>
      </c>
      <c r="M92" s="203">
        <v>0</v>
      </c>
      <c r="N92" s="203">
        <v>29.01</v>
      </c>
      <c r="O92" s="203">
        <v>48.71</v>
      </c>
      <c r="P92" s="203">
        <v>65.41</v>
      </c>
      <c r="Q92" s="203">
        <v>2.0299999999999998</v>
      </c>
      <c r="R92" s="203">
        <v>3.21</v>
      </c>
      <c r="S92" s="203">
        <v>2</v>
      </c>
      <c r="T92" s="203">
        <v>0</v>
      </c>
      <c r="U92" s="203">
        <v>235.62</v>
      </c>
      <c r="V92" s="203">
        <v>5.09</v>
      </c>
      <c r="W92" s="203">
        <v>8.4</v>
      </c>
      <c r="X92" s="203">
        <v>36.229999999999997</v>
      </c>
      <c r="Y92" s="203">
        <v>0</v>
      </c>
      <c r="Z92" s="203">
        <v>30.3</v>
      </c>
      <c r="AA92" s="203">
        <v>10</v>
      </c>
      <c r="AB92" s="203">
        <v>0</v>
      </c>
      <c r="AC92" s="203">
        <v>7.78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5.77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26.18</v>
      </c>
      <c r="L93" s="203">
        <v>19.34</v>
      </c>
      <c r="M93" s="203">
        <v>0</v>
      </c>
      <c r="N93" s="203">
        <v>29.01</v>
      </c>
      <c r="O93" s="203">
        <v>48.71</v>
      </c>
      <c r="P93" s="203">
        <v>66.489999999999995</v>
      </c>
      <c r="Q93" s="203">
        <v>2.0299999999999998</v>
      </c>
      <c r="R93" s="203">
        <v>3.21</v>
      </c>
      <c r="S93" s="203">
        <v>2</v>
      </c>
      <c r="T93" s="203">
        <v>0</v>
      </c>
      <c r="U93" s="203">
        <v>235.62</v>
      </c>
      <c r="V93" s="203">
        <v>5.09</v>
      </c>
      <c r="W93" s="203">
        <v>8.5500000000000007</v>
      </c>
      <c r="X93" s="203">
        <v>36.229999999999997</v>
      </c>
      <c r="Y93" s="203">
        <v>0</v>
      </c>
      <c r="Z93" s="203">
        <v>30.3</v>
      </c>
      <c r="AA93" s="203">
        <v>10</v>
      </c>
      <c r="AB93" s="203">
        <v>0</v>
      </c>
      <c r="AC93" s="203">
        <v>7.78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5.77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26.2</v>
      </c>
      <c r="L94" s="203">
        <v>19.34</v>
      </c>
      <c r="M94" s="203">
        <v>0</v>
      </c>
      <c r="N94" s="203">
        <v>29.01</v>
      </c>
      <c r="O94" s="203">
        <v>48.71</v>
      </c>
      <c r="P94" s="203">
        <v>66.760000000000005</v>
      </c>
      <c r="Q94" s="203">
        <v>2.0299999999999998</v>
      </c>
      <c r="R94" s="203">
        <v>3.21</v>
      </c>
      <c r="S94" s="203">
        <v>2</v>
      </c>
      <c r="T94" s="203">
        <v>0</v>
      </c>
      <c r="U94" s="203">
        <v>235.62</v>
      </c>
      <c r="V94" s="203">
        <v>5.09</v>
      </c>
      <c r="W94" s="203">
        <v>8.5500000000000007</v>
      </c>
      <c r="X94" s="203">
        <v>36.229999999999997</v>
      </c>
      <c r="Y94" s="203">
        <v>0</v>
      </c>
      <c r="Z94" s="203">
        <v>30.3</v>
      </c>
      <c r="AA94" s="203">
        <v>10</v>
      </c>
      <c r="AB94" s="203">
        <v>0</v>
      </c>
      <c r="AC94" s="203">
        <v>7.78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5.77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26.18</v>
      </c>
      <c r="L95" s="203">
        <v>19.34</v>
      </c>
      <c r="M95" s="203">
        <v>0</v>
      </c>
      <c r="N95" s="203">
        <v>29.01</v>
      </c>
      <c r="O95" s="203">
        <v>48.71</v>
      </c>
      <c r="P95" s="203">
        <v>66.760000000000005</v>
      </c>
      <c r="Q95" s="203">
        <v>2.0299999999999998</v>
      </c>
      <c r="R95" s="203">
        <v>3.15</v>
      </c>
      <c r="S95" s="203">
        <v>1.96</v>
      </c>
      <c r="T95" s="203">
        <v>0</v>
      </c>
      <c r="U95" s="203">
        <v>235.62</v>
      </c>
      <c r="V95" s="203">
        <v>0</v>
      </c>
      <c r="W95" s="203">
        <v>5.61</v>
      </c>
      <c r="X95" s="203">
        <v>13.6</v>
      </c>
      <c r="Y95" s="203">
        <v>0</v>
      </c>
      <c r="Z95" s="203">
        <v>30.3</v>
      </c>
      <c r="AA95" s="203">
        <v>10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5.77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26.2</v>
      </c>
      <c r="L96" s="203">
        <v>19.34</v>
      </c>
      <c r="M96" s="203">
        <v>0</v>
      </c>
      <c r="N96" s="203">
        <v>29.01</v>
      </c>
      <c r="O96" s="203">
        <v>48.71</v>
      </c>
      <c r="P96" s="203">
        <v>66.760000000000005</v>
      </c>
      <c r="Q96" s="203">
        <v>2.0299999999999998</v>
      </c>
      <c r="R96" s="203">
        <v>3.16</v>
      </c>
      <c r="S96" s="203">
        <v>1.98</v>
      </c>
      <c r="T96" s="203">
        <v>0</v>
      </c>
      <c r="U96" s="203">
        <v>235.62</v>
      </c>
      <c r="V96" s="203">
        <v>0</v>
      </c>
      <c r="W96" s="203">
        <v>5.61</v>
      </c>
      <c r="X96" s="203">
        <v>13.6</v>
      </c>
      <c r="Y96" s="203">
        <v>0</v>
      </c>
      <c r="Z96" s="203">
        <v>30.3</v>
      </c>
      <c r="AA96" s="203">
        <v>10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5.77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26.2</v>
      </c>
      <c r="L97" s="203">
        <v>19.34</v>
      </c>
      <c r="M97" s="203">
        <v>0</v>
      </c>
      <c r="N97" s="203">
        <v>29.01</v>
      </c>
      <c r="O97" s="203">
        <v>48.71</v>
      </c>
      <c r="P97" s="203">
        <v>66.760000000000005</v>
      </c>
      <c r="Q97" s="203">
        <v>2.0299999999999998</v>
      </c>
      <c r="R97" s="203">
        <v>3.16</v>
      </c>
      <c r="S97" s="203">
        <v>1.98</v>
      </c>
      <c r="T97" s="203">
        <v>0</v>
      </c>
      <c r="U97" s="203">
        <v>235.62</v>
      </c>
      <c r="V97" s="203">
        <v>0</v>
      </c>
      <c r="W97" s="203">
        <v>5.61</v>
      </c>
      <c r="X97" s="203">
        <v>13.6</v>
      </c>
      <c r="Y97" s="203">
        <v>0</v>
      </c>
      <c r="Z97" s="203">
        <v>30.3</v>
      </c>
      <c r="AA97" s="203">
        <v>10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5.77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26.21</v>
      </c>
      <c r="L98" s="203">
        <v>19.34</v>
      </c>
      <c r="M98" s="203">
        <v>0</v>
      </c>
      <c r="N98" s="203">
        <v>29.01</v>
      </c>
      <c r="O98" s="203">
        <v>48.71</v>
      </c>
      <c r="P98" s="203">
        <v>66.760000000000005</v>
      </c>
      <c r="Q98" s="203">
        <v>2.0299999999999998</v>
      </c>
      <c r="R98" s="203">
        <v>3.16</v>
      </c>
      <c r="S98" s="203">
        <v>1.98</v>
      </c>
      <c r="T98" s="203">
        <v>0</v>
      </c>
      <c r="U98" s="203">
        <v>235.62</v>
      </c>
      <c r="V98" s="203">
        <v>0</v>
      </c>
      <c r="W98" s="203">
        <v>5.61</v>
      </c>
      <c r="X98" s="203">
        <v>13.6</v>
      </c>
      <c r="Y98" s="203">
        <v>0</v>
      </c>
      <c r="Z98" s="203">
        <v>30.3</v>
      </c>
      <c r="AA98" s="203">
        <v>10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5.77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0.70185249999999988</v>
      </c>
      <c r="L99">
        <f t="shared" si="0"/>
        <v>0.54585499999999931</v>
      </c>
      <c r="M99">
        <f t="shared" si="0"/>
        <v>0</v>
      </c>
      <c r="N99">
        <f t="shared" si="0"/>
        <v>0.6962400000000013</v>
      </c>
      <c r="O99">
        <f t="shared" si="0"/>
        <v>1.1690400000000007</v>
      </c>
      <c r="P99">
        <f t="shared" si="0"/>
        <v>1.5193250000000011</v>
      </c>
      <c r="Q99">
        <f t="shared" si="0"/>
        <v>5.0860000000000009E-2</v>
      </c>
      <c r="R99">
        <f t="shared" si="0"/>
        <v>0.11165500000000007</v>
      </c>
      <c r="S99">
        <f t="shared" si="0"/>
        <v>7.105750000000001E-2</v>
      </c>
      <c r="T99">
        <f t="shared" si="0"/>
        <v>0</v>
      </c>
      <c r="U99">
        <f t="shared" si="0"/>
        <v>5.6057099999999966</v>
      </c>
      <c r="V99">
        <f t="shared" si="0"/>
        <v>4.4032500000000023E-2</v>
      </c>
      <c r="W99">
        <f t="shared" si="0"/>
        <v>0.1636175</v>
      </c>
      <c r="X99">
        <f t="shared" si="0"/>
        <v>0.5879300000000004</v>
      </c>
      <c r="Y99">
        <f t="shared" si="0"/>
        <v>0</v>
      </c>
      <c r="Z99">
        <f t="shared" si="0"/>
        <v>0.72720000000000073</v>
      </c>
      <c r="AA99">
        <f t="shared" si="0"/>
        <v>0.26535500000000006</v>
      </c>
      <c r="AB99">
        <f t="shared" si="0"/>
        <v>0</v>
      </c>
      <c r="AC99">
        <f t="shared" si="0"/>
        <v>0.22765999999999978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0.20663249999999994</v>
      </c>
      <c r="AJ99">
        <f t="shared" si="0"/>
        <v>0</v>
      </c>
      <c r="AK99">
        <f t="shared" si="0"/>
        <v>1.1952025000000013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0.29395999999999978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445.68</v>
      </c>
      <c r="M3" s="203">
        <v>13.64</v>
      </c>
      <c r="N3" s="203">
        <v>35.04</v>
      </c>
      <c r="O3" s="203">
        <v>0</v>
      </c>
      <c r="P3" s="203">
        <v>37.25</v>
      </c>
      <c r="Q3" s="203">
        <v>6.47</v>
      </c>
      <c r="R3" s="203">
        <v>12.58</v>
      </c>
      <c r="S3" s="203">
        <v>7.83</v>
      </c>
      <c r="T3" s="203">
        <v>0</v>
      </c>
      <c r="U3" s="203">
        <v>51.23</v>
      </c>
      <c r="V3" s="203">
        <v>6.15</v>
      </c>
      <c r="W3" s="203">
        <v>10.16</v>
      </c>
      <c r="X3" s="203">
        <v>43.76</v>
      </c>
      <c r="Y3" s="203">
        <v>0</v>
      </c>
      <c r="Z3" s="203">
        <v>33.31</v>
      </c>
      <c r="AA3" s="203">
        <v>20.86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</v>
      </c>
      <c r="AJ3" s="203">
        <v>0</v>
      </c>
      <c r="AK3" s="203">
        <v>68.95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445.68</v>
      </c>
      <c r="M4" s="203">
        <v>13.64</v>
      </c>
      <c r="N4" s="203">
        <v>35.04</v>
      </c>
      <c r="O4" s="203">
        <v>0</v>
      </c>
      <c r="P4" s="203">
        <v>37.25</v>
      </c>
      <c r="Q4" s="203">
        <v>6.47</v>
      </c>
      <c r="R4" s="203">
        <v>12.58</v>
      </c>
      <c r="S4" s="203">
        <v>7.83</v>
      </c>
      <c r="T4" s="203">
        <v>0</v>
      </c>
      <c r="U4" s="203">
        <v>51.23</v>
      </c>
      <c r="V4" s="203">
        <v>6.15</v>
      </c>
      <c r="W4" s="203">
        <v>10.33</v>
      </c>
      <c r="X4" s="203">
        <v>43.76</v>
      </c>
      <c r="Y4" s="203">
        <v>0</v>
      </c>
      <c r="Z4" s="203">
        <v>33.31</v>
      </c>
      <c r="AA4" s="203">
        <v>20.86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</v>
      </c>
      <c r="AJ4" s="203">
        <v>0</v>
      </c>
      <c r="AK4" s="203">
        <v>68.95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445.68</v>
      </c>
      <c r="M5" s="203">
        <v>13.64</v>
      </c>
      <c r="N5" s="203">
        <v>35.04</v>
      </c>
      <c r="O5" s="203">
        <v>0</v>
      </c>
      <c r="P5" s="203">
        <v>37.25</v>
      </c>
      <c r="Q5" s="203">
        <v>6.47</v>
      </c>
      <c r="R5" s="203">
        <v>12.58</v>
      </c>
      <c r="S5" s="203">
        <v>7.83</v>
      </c>
      <c r="T5" s="203">
        <v>0</v>
      </c>
      <c r="U5" s="203">
        <v>51.23</v>
      </c>
      <c r="V5" s="203">
        <v>6.15</v>
      </c>
      <c r="W5" s="203">
        <v>10.33</v>
      </c>
      <c r="X5" s="203">
        <v>43.76</v>
      </c>
      <c r="Y5" s="203">
        <v>0</v>
      </c>
      <c r="Z5" s="203">
        <v>33.31</v>
      </c>
      <c r="AA5" s="203">
        <v>20.86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</v>
      </c>
      <c r="AJ5" s="203">
        <v>0</v>
      </c>
      <c r="AK5" s="203">
        <v>68.95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445.68</v>
      </c>
      <c r="M6" s="203">
        <v>13.64</v>
      </c>
      <c r="N6" s="203">
        <v>35.04</v>
      </c>
      <c r="O6" s="203">
        <v>0</v>
      </c>
      <c r="P6" s="203">
        <v>37.25</v>
      </c>
      <c r="Q6" s="203">
        <v>6.47</v>
      </c>
      <c r="R6" s="203">
        <v>12.58</v>
      </c>
      <c r="S6" s="203">
        <v>7.83</v>
      </c>
      <c r="T6" s="203">
        <v>0</v>
      </c>
      <c r="U6" s="203">
        <v>51.23</v>
      </c>
      <c r="V6" s="203">
        <v>6.15</v>
      </c>
      <c r="W6" s="203">
        <v>10.33</v>
      </c>
      <c r="X6" s="203">
        <v>43.76</v>
      </c>
      <c r="Y6" s="203">
        <v>0</v>
      </c>
      <c r="Z6" s="203">
        <v>33.31</v>
      </c>
      <c r="AA6" s="203">
        <v>20.86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</v>
      </c>
      <c r="AJ6" s="203">
        <v>0</v>
      </c>
      <c r="AK6" s="203">
        <v>68.95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445.68</v>
      </c>
      <c r="M7" s="203">
        <v>13.64</v>
      </c>
      <c r="N7" s="203">
        <v>35.04</v>
      </c>
      <c r="O7" s="203">
        <v>0</v>
      </c>
      <c r="P7" s="203">
        <v>37.25</v>
      </c>
      <c r="Q7" s="203">
        <v>6.47</v>
      </c>
      <c r="R7" s="203">
        <v>12.58</v>
      </c>
      <c r="S7" s="203">
        <v>7.83</v>
      </c>
      <c r="T7" s="203">
        <v>0</v>
      </c>
      <c r="U7" s="203">
        <v>51.23</v>
      </c>
      <c r="V7" s="203">
        <v>6.15</v>
      </c>
      <c r="W7" s="203">
        <v>10.33</v>
      </c>
      <c r="X7" s="203">
        <v>43.76</v>
      </c>
      <c r="Y7" s="203">
        <v>0</v>
      </c>
      <c r="Z7" s="203">
        <v>33.31</v>
      </c>
      <c r="AA7" s="203">
        <v>20.86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</v>
      </c>
      <c r="AJ7" s="203">
        <v>0</v>
      </c>
      <c r="AK7" s="203">
        <v>68.95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445.68</v>
      </c>
      <c r="M8" s="203">
        <v>13.64</v>
      </c>
      <c r="N8" s="203">
        <v>35.04</v>
      </c>
      <c r="O8" s="203">
        <v>0</v>
      </c>
      <c r="P8" s="203">
        <v>37.25</v>
      </c>
      <c r="Q8" s="203">
        <v>6.47</v>
      </c>
      <c r="R8" s="203">
        <v>12.58</v>
      </c>
      <c r="S8" s="203">
        <v>7.83</v>
      </c>
      <c r="T8" s="203">
        <v>0</v>
      </c>
      <c r="U8" s="203">
        <v>51.23</v>
      </c>
      <c r="V8" s="203">
        <v>6.15</v>
      </c>
      <c r="W8" s="203">
        <v>10.33</v>
      </c>
      <c r="X8" s="203">
        <v>43.76</v>
      </c>
      <c r="Y8" s="203">
        <v>0</v>
      </c>
      <c r="Z8" s="203">
        <v>33.31</v>
      </c>
      <c r="AA8" s="203">
        <v>20.86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</v>
      </c>
      <c r="AJ8" s="203">
        <v>0</v>
      </c>
      <c r="AK8" s="203">
        <v>68.95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445.68</v>
      </c>
      <c r="M9" s="203">
        <v>13.64</v>
      </c>
      <c r="N9" s="203">
        <v>35.04</v>
      </c>
      <c r="O9" s="203">
        <v>0</v>
      </c>
      <c r="P9" s="203">
        <v>37.25</v>
      </c>
      <c r="Q9" s="203">
        <v>6.47</v>
      </c>
      <c r="R9" s="203">
        <v>12.58</v>
      </c>
      <c r="S9" s="203">
        <v>7.83</v>
      </c>
      <c r="T9" s="203">
        <v>0</v>
      </c>
      <c r="U9" s="203">
        <v>51.23</v>
      </c>
      <c r="V9" s="203">
        <v>6.15</v>
      </c>
      <c r="W9" s="203">
        <v>10.33</v>
      </c>
      <c r="X9" s="203">
        <v>43.76</v>
      </c>
      <c r="Y9" s="203">
        <v>0</v>
      </c>
      <c r="Z9" s="203">
        <v>33.31</v>
      </c>
      <c r="AA9" s="203">
        <v>20.86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425.44</v>
      </c>
      <c r="M10" s="203">
        <v>13.64</v>
      </c>
      <c r="N10" s="203">
        <v>35.04</v>
      </c>
      <c r="O10" s="203">
        <v>0</v>
      </c>
      <c r="P10" s="203">
        <v>37.25</v>
      </c>
      <c r="Q10" s="203">
        <v>6.47</v>
      </c>
      <c r="R10" s="203">
        <v>12.58</v>
      </c>
      <c r="S10" s="203">
        <v>7.83</v>
      </c>
      <c r="T10" s="203">
        <v>0</v>
      </c>
      <c r="U10" s="203">
        <v>51.23</v>
      </c>
      <c r="V10" s="203">
        <v>6.15</v>
      </c>
      <c r="W10" s="203">
        <v>10.33</v>
      </c>
      <c r="X10" s="203">
        <v>43.76</v>
      </c>
      <c r="Y10" s="203">
        <v>0</v>
      </c>
      <c r="Z10" s="203">
        <v>33.31</v>
      </c>
      <c r="AA10" s="203">
        <v>20.86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425.44</v>
      </c>
      <c r="M11" s="203">
        <v>13.64</v>
      </c>
      <c r="N11" s="203">
        <v>35.04</v>
      </c>
      <c r="O11" s="203">
        <v>0</v>
      </c>
      <c r="P11" s="203">
        <v>37.25</v>
      </c>
      <c r="Q11" s="203">
        <v>6.47</v>
      </c>
      <c r="R11" s="203">
        <v>12.58</v>
      </c>
      <c r="S11" s="203">
        <v>7.83</v>
      </c>
      <c r="T11" s="203">
        <v>0</v>
      </c>
      <c r="U11" s="203">
        <v>51.23</v>
      </c>
      <c r="V11" s="203">
        <v>6.15</v>
      </c>
      <c r="W11" s="203">
        <v>10.33</v>
      </c>
      <c r="X11" s="203">
        <v>43.76</v>
      </c>
      <c r="Y11" s="203">
        <v>0</v>
      </c>
      <c r="Z11" s="203">
        <v>33.31</v>
      </c>
      <c r="AA11" s="203">
        <v>20.86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406.1</v>
      </c>
      <c r="M12" s="203">
        <v>13.64</v>
      </c>
      <c r="N12" s="203">
        <v>35.04</v>
      </c>
      <c r="O12" s="203">
        <v>0</v>
      </c>
      <c r="P12" s="203">
        <v>37.25</v>
      </c>
      <c r="Q12" s="203">
        <v>6.47</v>
      </c>
      <c r="R12" s="203">
        <v>12.58</v>
      </c>
      <c r="S12" s="203">
        <v>7.83</v>
      </c>
      <c r="T12" s="203">
        <v>0</v>
      </c>
      <c r="U12" s="203">
        <v>51.23</v>
      </c>
      <c r="V12" s="203">
        <v>6.15</v>
      </c>
      <c r="W12" s="203">
        <v>10.33</v>
      </c>
      <c r="X12" s="203">
        <v>43.76</v>
      </c>
      <c r="Y12" s="203">
        <v>0</v>
      </c>
      <c r="Z12" s="203">
        <v>33.31</v>
      </c>
      <c r="AA12" s="203">
        <v>20.86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319.08</v>
      </c>
      <c r="M13" s="203">
        <v>13.64</v>
      </c>
      <c r="N13" s="203">
        <v>35.04</v>
      </c>
      <c r="O13" s="203">
        <v>0</v>
      </c>
      <c r="P13" s="203">
        <v>37.25</v>
      </c>
      <c r="Q13" s="203">
        <v>6.47</v>
      </c>
      <c r="R13" s="203">
        <v>12.58</v>
      </c>
      <c r="S13" s="203">
        <v>7.83</v>
      </c>
      <c r="T13" s="203">
        <v>0</v>
      </c>
      <c r="U13" s="203">
        <v>50.72</v>
      </c>
      <c r="V13" s="203">
        <v>6.15</v>
      </c>
      <c r="W13" s="203">
        <v>10.33</v>
      </c>
      <c r="X13" s="203">
        <v>43.76</v>
      </c>
      <c r="Y13" s="203">
        <v>0</v>
      </c>
      <c r="Z13" s="203">
        <v>33.31</v>
      </c>
      <c r="AA13" s="203">
        <v>20.86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2.91</v>
      </c>
      <c r="L14" s="203">
        <v>309.41000000000003</v>
      </c>
      <c r="M14" s="203">
        <v>13.64</v>
      </c>
      <c r="N14" s="203">
        <v>35.04</v>
      </c>
      <c r="O14" s="203">
        <v>0</v>
      </c>
      <c r="P14" s="203">
        <v>37.25</v>
      </c>
      <c r="Q14" s="203">
        <v>6.47</v>
      </c>
      <c r="R14" s="203">
        <v>12.58</v>
      </c>
      <c r="S14" s="203">
        <v>7.83</v>
      </c>
      <c r="T14" s="203">
        <v>0</v>
      </c>
      <c r="U14" s="203">
        <v>50.72</v>
      </c>
      <c r="V14" s="203">
        <v>6.15</v>
      </c>
      <c r="W14" s="203">
        <v>10.33</v>
      </c>
      <c r="X14" s="203">
        <v>43.76</v>
      </c>
      <c r="Y14" s="203">
        <v>0</v>
      </c>
      <c r="Z14" s="203">
        <v>33.31</v>
      </c>
      <c r="AA14" s="203">
        <v>20.86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2.91</v>
      </c>
      <c r="L15" s="203">
        <v>290.07</v>
      </c>
      <c r="M15" s="203">
        <v>13.64</v>
      </c>
      <c r="N15" s="203">
        <v>35.04</v>
      </c>
      <c r="O15" s="203">
        <v>0</v>
      </c>
      <c r="P15" s="203">
        <v>37.25</v>
      </c>
      <c r="Q15" s="203">
        <v>6.47</v>
      </c>
      <c r="R15" s="203">
        <v>12.58</v>
      </c>
      <c r="S15" s="203">
        <v>7.83</v>
      </c>
      <c r="T15" s="203">
        <v>0</v>
      </c>
      <c r="U15" s="203">
        <v>50.72</v>
      </c>
      <c r="V15" s="203">
        <v>6.15</v>
      </c>
      <c r="W15" s="203">
        <v>10.33</v>
      </c>
      <c r="X15" s="203">
        <v>43.76</v>
      </c>
      <c r="Y15" s="203">
        <v>0</v>
      </c>
      <c r="Z15" s="203">
        <v>33.31</v>
      </c>
      <c r="AA15" s="203">
        <v>20.86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2.95</v>
      </c>
      <c r="L16" s="203">
        <v>290.07</v>
      </c>
      <c r="M16" s="203">
        <v>13.64</v>
      </c>
      <c r="N16" s="203">
        <v>35.04</v>
      </c>
      <c r="O16" s="203">
        <v>0</v>
      </c>
      <c r="P16" s="203">
        <v>37.25</v>
      </c>
      <c r="Q16" s="203">
        <v>6.47</v>
      </c>
      <c r="R16" s="203">
        <v>12.58</v>
      </c>
      <c r="S16" s="203">
        <v>7.83</v>
      </c>
      <c r="T16" s="203">
        <v>0</v>
      </c>
      <c r="U16" s="203">
        <v>50.72</v>
      </c>
      <c r="V16" s="203">
        <v>6.15</v>
      </c>
      <c r="W16" s="203">
        <v>10.33</v>
      </c>
      <c r="X16" s="203">
        <v>43.76</v>
      </c>
      <c r="Y16" s="203">
        <v>0</v>
      </c>
      <c r="Z16" s="203">
        <v>33.31</v>
      </c>
      <c r="AA16" s="203">
        <v>20.86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2.95</v>
      </c>
      <c r="L17" s="203">
        <v>262.52</v>
      </c>
      <c r="M17" s="203">
        <v>13.64</v>
      </c>
      <c r="N17" s="203">
        <v>35.04</v>
      </c>
      <c r="O17" s="203">
        <v>0</v>
      </c>
      <c r="P17" s="203">
        <v>37.25</v>
      </c>
      <c r="Q17" s="203">
        <v>6.47</v>
      </c>
      <c r="R17" s="203">
        <v>12.58</v>
      </c>
      <c r="S17" s="203">
        <v>7.83</v>
      </c>
      <c r="T17" s="203">
        <v>0</v>
      </c>
      <c r="U17" s="203">
        <v>50.72</v>
      </c>
      <c r="V17" s="203">
        <v>6.15</v>
      </c>
      <c r="W17" s="203">
        <v>10.33</v>
      </c>
      <c r="X17" s="203">
        <v>43.76</v>
      </c>
      <c r="Y17" s="203">
        <v>0</v>
      </c>
      <c r="Z17" s="203">
        <v>33.31</v>
      </c>
      <c r="AA17" s="203">
        <v>20.86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2.95</v>
      </c>
      <c r="L18" s="203">
        <v>262.52</v>
      </c>
      <c r="M18" s="203">
        <v>13.64</v>
      </c>
      <c r="N18" s="203">
        <v>35.04</v>
      </c>
      <c r="O18" s="203">
        <v>0</v>
      </c>
      <c r="P18" s="203">
        <v>37.25</v>
      </c>
      <c r="Q18" s="203">
        <v>6.47</v>
      </c>
      <c r="R18" s="203">
        <v>12.58</v>
      </c>
      <c r="S18" s="203">
        <v>7.83</v>
      </c>
      <c r="T18" s="203">
        <v>0</v>
      </c>
      <c r="U18" s="203">
        <v>50.72</v>
      </c>
      <c r="V18" s="203">
        <v>6.15</v>
      </c>
      <c r="W18" s="203">
        <v>10.33</v>
      </c>
      <c r="X18" s="203">
        <v>43.76</v>
      </c>
      <c r="Y18" s="203">
        <v>0</v>
      </c>
      <c r="Z18" s="203">
        <v>33.31</v>
      </c>
      <c r="AA18" s="203">
        <v>20.86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2.95</v>
      </c>
      <c r="L19" s="203">
        <v>270.73</v>
      </c>
      <c r="M19" s="203">
        <v>13.64</v>
      </c>
      <c r="N19" s="203">
        <v>35.04</v>
      </c>
      <c r="O19" s="203">
        <v>0</v>
      </c>
      <c r="P19" s="203">
        <v>37.25</v>
      </c>
      <c r="Q19" s="203">
        <v>6.47</v>
      </c>
      <c r="R19" s="203">
        <v>12.58</v>
      </c>
      <c r="S19" s="203">
        <v>7.83</v>
      </c>
      <c r="T19" s="203">
        <v>0</v>
      </c>
      <c r="U19" s="203">
        <v>50.72</v>
      </c>
      <c r="V19" s="203">
        <v>6.15</v>
      </c>
      <c r="W19" s="203">
        <v>10.33</v>
      </c>
      <c r="X19" s="203">
        <v>43.76</v>
      </c>
      <c r="Y19" s="203">
        <v>0</v>
      </c>
      <c r="Z19" s="203">
        <v>33.31</v>
      </c>
      <c r="AA19" s="203">
        <v>20.86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2.95</v>
      </c>
      <c r="L20" s="203">
        <v>262.52</v>
      </c>
      <c r="M20" s="203">
        <v>13.64</v>
      </c>
      <c r="N20" s="203">
        <v>35.04</v>
      </c>
      <c r="O20" s="203">
        <v>0</v>
      </c>
      <c r="P20" s="203">
        <v>37.25</v>
      </c>
      <c r="Q20" s="203">
        <v>6.47</v>
      </c>
      <c r="R20" s="203">
        <v>12.58</v>
      </c>
      <c r="S20" s="203">
        <v>7.83</v>
      </c>
      <c r="T20" s="203">
        <v>0</v>
      </c>
      <c r="U20" s="203">
        <v>50.72</v>
      </c>
      <c r="V20" s="203">
        <v>6.15</v>
      </c>
      <c r="W20" s="203">
        <v>10.33</v>
      </c>
      <c r="X20" s="203">
        <v>43.76</v>
      </c>
      <c r="Y20" s="203">
        <v>0</v>
      </c>
      <c r="Z20" s="203">
        <v>33.31</v>
      </c>
      <c r="AA20" s="203">
        <v>20.86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254</v>
      </c>
      <c r="M21" s="203">
        <v>13.64</v>
      </c>
      <c r="N21" s="203">
        <v>35.04</v>
      </c>
      <c r="O21" s="203">
        <v>0</v>
      </c>
      <c r="P21" s="203">
        <v>38.369999999999997</v>
      </c>
      <c r="Q21" s="203">
        <v>6.69</v>
      </c>
      <c r="R21" s="203">
        <v>13.01</v>
      </c>
      <c r="S21" s="203">
        <v>7.83</v>
      </c>
      <c r="T21" s="203">
        <v>0</v>
      </c>
      <c r="U21" s="203">
        <v>50.72</v>
      </c>
      <c r="V21" s="203">
        <v>6.15</v>
      </c>
      <c r="W21" s="203">
        <v>10.33</v>
      </c>
      <c r="X21" s="203">
        <v>43.76</v>
      </c>
      <c r="Y21" s="203">
        <v>0</v>
      </c>
      <c r="Z21" s="203">
        <v>33.31</v>
      </c>
      <c r="AA21" s="203">
        <v>20.86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254</v>
      </c>
      <c r="M22" s="203">
        <v>13.64</v>
      </c>
      <c r="N22" s="203">
        <v>35.04</v>
      </c>
      <c r="O22" s="203">
        <v>0</v>
      </c>
      <c r="P22" s="203">
        <v>38.6</v>
      </c>
      <c r="Q22" s="203">
        <v>6.47</v>
      </c>
      <c r="R22" s="203">
        <v>13.01</v>
      </c>
      <c r="S22" s="203">
        <v>7.83</v>
      </c>
      <c r="T22" s="203">
        <v>0</v>
      </c>
      <c r="U22" s="203">
        <v>50.72</v>
      </c>
      <c r="V22" s="203">
        <v>6.15</v>
      </c>
      <c r="W22" s="203">
        <v>10.33</v>
      </c>
      <c r="X22" s="203">
        <v>43.76</v>
      </c>
      <c r="Y22" s="203">
        <v>0</v>
      </c>
      <c r="Z22" s="203">
        <v>33.31</v>
      </c>
      <c r="AA22" s="203">
        <v>20.86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245.6</v>
      </c>
      <c r="M23" s="203">
        <v>13.64</v>
      </c>
      <c r="N23" s="203">
        <v>35.04</v>
      </c>
      <c r="O23" s="203">
        <v>0</v>
      </c>
      <c r="P23" s="203">
        <v>39.04</v>
      </c>
      <c r="Q23" s="203">
        <v>6.47</v>
      </c>
      <c r="R23" s="203">
        <v>13.01</v>
      </c>
      <c r="S23" s="203">
        <v>7.83</v>
      </c>
      <c r="T23" s="203">
        <v>0</v>
      </c>
      <c r="U23" s="203">
        <v>50.72</v>
      </c>
      <c r="V23" s="203">
        <v>6.15</v>
      </c>
      <c r="W23" s="203">
        <v>10.33</v>
      </c>
      <c r="X23" s="203">
        <v>43.76</v>
      </c>
      <c r="Y23" s="203">
        <v>0</v>
      </c>
      <c r="Z23" s="203">
        <v>33.31</v>
      </c>
      <c r="AA23" s="203">
        <v>20.86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245.59</v>
      </c>
      <c r="M24" s="203">
        <v>13.64</v>
      </c>
      <c r="N24" s="203">
        <v>35.04</v>
      </c>
      <c r="O24" s="203">
        <v>0</v>
      </c>
      <c r="P24" s="203">
        <v>39.04</v>
      </c>
      <c r="Q24" s="203">
        <v>6.47</v>
      </c>
      <c r="R24" s="203">
        <v>12.7</v>
      </c>
      <c r="S24" s="203">
        <v>8.1</v>
      </c>
      <c r="T24" s="203">
        <v>0</v>
      </c>
      <c r="U24" s="203">
        <v>50.72</v>
      </c>
      <c r="V24" s="203">
        <v>6.15</v>
      </c>
      <c r="W24" s="203">
        <v>10.33</v>
      </c>
      <c r="X24" s="203">
        <v>43.76</v>
      </c>
      <c r="Y24" s="203">
        <v>0</v>
      </c>
      <c r="Z24" s="203">
        <v>33.31</v>
      </c>
      <c r="AA24" s="203">
        <v>20.86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309.41000000000003</v>
      </c>
      <c r="M25" s="203">
        <v>13.64</v>
      </c>
      <c r="N25" s="203">
        <v>35.04</v>
      </c>
      <c r="O25" s="203">
        <v>0</v>
      </c>
      <c r="P25" s="203">
        <v>39.04</v>
      </c>
      <c r="Q25" s="203">
        <v>6.47</v>
      </c>
      <c r="R25" s="203">
        <v>12.58</v>
      </c>
      <c r="S25" s="203">
        <v>7.83</v>
      </c>
      <c r="T25" s="203">
        <v>0</v>
      </c>
      <c r="U25" s="203">
        <v>50.72</v>
      </c>
      <c r="V25" s="203">
        <v>6.15</v>
      </c>
      <c r="W25" s="203">
        <v>10.33</v>
      </c>
      <c r="X25" s="203">
        <v>43.76</v>
      </c>
      <c r="Y25" s="203">
        <v>0</v>
      </c>
      <c r="Z25" s="203">
        <v>33.31</v>
      </c>
      <c r="AA25" s="203">
        <v>20.170000000000002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6.94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445.67</v>
      </c>
      <c r="M26" s="203">
        <v>13.64</v>
      </c>
      <c r="N26" s="203">
        <v>35.04</v>
      </c>
      <c r="O26" s="203">
        <v>0</v>
      </c>
      <c r="P26" s="203">
        <v>39.04</v>
      </c>
      <c r="Q26" s="203">
        <v>6.47</v>
      </c>
      <c r="R26" s="203">
        <v>12.58</v>
      </c>
      <c r="S26" s="203">
        <v>7.83</v>
      </c>
      <c r="T26" s="203">
        <v>0</v>
      </c>
      <c r="U26" s="203">
        <v>50.72</v>
      </c>
      <c r="V26" s="203">
        <v>6.15</v>
      </c>
      <c r="W26" s="203">
        <v>10.33</v>
      </c>
      <c r="X26" s="203">
        <v>43.76</v>
      </c>
      <c r="Y26" s="203">
        <v>0</v>
      </c>
      <c r="Z26" s="203">
        <v>33.31</v>
      </c>
      <c r="AA26" s="203">
        <v>20.170000000000002</v>
      </c>
      <c r="AB26" s="203">
        <v>0</v>
      </c>
      <c r="AC26" s="203">
        <v>8.2200000000000006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4.5599999999999996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445.67</v>
      </c>
      <c r="M27" s="203">
        <v>13.64</v>
      </c>
      <c r="N27" s="203">
        <v>35.04</v>
      </c>
      <c r="O27" s="203">
        <v>0</v>
      </c>
      <c r="P27" s="203">
        <v>39.04</v>
      </c>
      <c r="Q27" s="203">
        <v>6.47</v>
      </c>
      <c r="R27" s="203">
        <v>12.58</v>
      </c>
      <c r="S27" s="203">
        <v>7.83</v>
      </c>
      <c r="T27" s="203">
        <v>0</v>
      </c>
      <c r="U27" s="203">
        <v>50.72</v>
      </c>
      <c r="V27" s="203">
        <v>6.15</v>
      </c>
      <c r="W27" s="203">
        <v>10.33</v>
      </c>
      <c r="X27" s="203">
        <v>43.76</v>
      </c>
      <c r="Y27" s="203">
        <v>0</v>
      </c>
      <c r="Z27" s="203">
        <v>33.31</v>
      </c>
      <c r="AA27" s="203">
        <v>20.170000000000002</v>
      </c>
      <c r="AB27" s="203">
        <v>0</v>
      </c>
      <c r="AC27" s="203">
        <v>8.2200000000000006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4.5599999999999996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4.46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445.67</v>
      </c>
      <c r="M28" s="203">
        <v>13.64</v>
      </c>
      <c r="N28" s="203">
        <v>35.04</v>
      </c>
      <c r="O28" s="203">
        <v>0</v>
      </c>
      <c r="P28" s="203">
        <v>39.04</v>
      </c>
      <c r="Q28" s="203">
        <v>6.47</v>
      </c>
      <c r="R28" s="203">
        <v>12.58</v>
      </c>
      <c r="S28" s="203">
        <v>7.83</v>
      </c>
      <c r="T28" s="203">
        <v>0</v>
      </c>
      <c r="U28" s="203">
        <v>50.72</v>
      </c>
      <c r="V28" s="203">
        <v>6.15</v>
      </c>
      <c r="W28" s="203">
        <v>10.33</v>
      </c>
      <c r="X28" s="203">
        <v>43.76</v>
      </c>
      <c r="Y28" s="203">
        <v>0</v>
      </c>
      <c r="Z28" s="203">
        <v>33.31</v>
      </c>
      <c r="AA28" s="203">
        <v>20.170000000000002</v>
      </c>
      <c r="AB28" s="203">
        <v>0</v>
      </c>
      <c r="AC28" s="203">
        <v>8.2200000000000006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4.5599999999999996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8.42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445.67</v>
      </c>
      <c r="M29" s="203">
        <v>13.64</v>
      </c>
      <c r="N29" s="203">
        <v>35.04</v>
      </c>
      <c r="O29" s="203">
        <v>0</v>
      </c>
      <c r="P29" s="203">
        <v>39.04</v>
      </c>
      <c r="Q29" s="203">
        <v>6.47</v>
      </c>
      <c r="R29" s="203">
        <v>12.58</v>
      </c>
      <c r="S29" s="203">
        <v>7.83</v>
      </c>
      <c r="T29" s="203">
        <v>0</v>
      </c>
      <c r="U29" s="203">
        <v>50.72</v>
      </c>
      <c r="V29" s="203">
        <v>6.15</v>
      </c>
      <c r="W29" s="203">
        <v>10.33</v>
      </c>
      <c r="X29" s="203">
        <v>43.76</v>
      </c>
      <c r="Y29" s="203">
        <v>0</v>
      </c>
      <c r="Z29" s="203">
        <v>33.31</v>
      </c>
      <c r="AA29" s="203">
        <v>20.170000000000002</v>
      </c>
      <c r="AB29" s="203">
        <v>0</v>
      </c>
      <c r="AC29" s="203">
        <v>8.2200000000000006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4.5599999999999996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12.93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435.1</v>
      </c>
      <c r="M30" s="203">
        <v>13.64</v>
      </c>
      <c r="N30" s="203">
        <v>35.04</v>
      </c>
      <c r="O30" s="203">
        <v>0</v>
      </c>
      <c r="P30" s="203">
        <v>39.04</v>
      </c>
      <c r="Q30" s="203">
        <v>6.47</v>
      </c>
      <c r="R30" s="203">
        <v>12.58</v>
      </c>
      <c r="S30" s="203">
        <v>7.83</v>
      </c>
      <c r="T30" s="203">
        <v>0</v>
      </c>
      <c r="U30" s="203">
        <v>50.72</v>
      </c>
      <c r="V30" s="203">
        <v>6.15</v>
      </c>
      <c r="W30" s="203">
        <v>10.33</v>
      </c>
      <c r="X30" s="203">
        <v>43.76</v>
      </c>
      <c r="Y30" s="203">
        <v>0</v>
      </c>
      <c r="Z30" s="203">
        <v>33.31</v>
      </c>
      <c r="AA30" s="203">
        <v>20.170000000000002</v>
      </c>
      <c r="AB30" s="203">
        <v>0</v>
      </c>
      <c r="AC30" s="203">
        <v>8.2200000000000006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4.5599999999999996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18.559999999999999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290.07</v>
      </c>
      <c r="M31" s="203">
        <v>13.64</v>
      </c>
      <c r="N31" s="203">
        <v>35.04</v>
      </c>
      <c r="O31" s="203">
        <v>0</v>
      </c>
      <c r="P31" s="203">
        <v>39.04</v>
      </c>
      <c r="Q31" s="203">
        <v>6.47</v>
      </c>
      <c r="R31" s="203">
        <v>12.58</v>
      </c>
      <c r="S31" s="203">
        <v>7.83</v>
      </c>
      <c r="T31" s="203">
        <v>0</v>
      </c>
      <c r="U31" s="203">
        <v>50.72</v>
      </c>
      <c r="V31" s="203">
        <v>6.15</v>
      </c>
      <c r="W31" s="203">
        <v>10.33</v>
      </c>
      <c r="X31" s="203">
        <v>43.76</v>
      </c>
      <c r="Y31" s="203">
        <v>0</v>
      </c>
      <c r="Z31" s="203">
        <v>33.31</v>
      </c>
      <c r="AA31" s="203">
        <v>20.170000000000002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6.72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253.29</v>
      </c>
      <c r="M32" s="203">
        <v>13.64</v>
      </c>
      <c r="N32" s="203">
        <v>35.04</v>
      </c>
      <c r="O32" s="203">
        <v>0</v>
      </c>
      <c r="P32" s="203">
        <v>39.04</v>
      </c>
      <c r="Q32" s="203">
        <v>6.47</v>
      </c>
      <c r="R32" s="203">
        <v>12.58</v>
      </c>
      <c r="S32" s="203">
        <v>7.83</v>
      </c>
      <c r="T32" s="203">
        <v>0</v>
      </c>
      <c r="U32" s="203">
        <v>50.72</v>
      </c>
      <c r="V32" s="203">
        <v>6.15</v>
      </c>
      <c r="W32" s="203">
        <v>10.33</v>
      </c>
      <c r="X32" s="203">
        <v>43.76</v>
      </c>
      <c r="Y32" s="203">
        <v>0</v>
      </c>
      <c r="Z32" s="203">
        <v>33.31</v>
      </c>
      <c r="AA32" s="203">
        <v>14.24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6.72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2.85</v>
      </c>
      <c r="L33" s="203">
        <v>254</v>
      </c>
      <c r="M33" s="203">
        <v>13.64</v>
      </c>
      <c r="N33" s="203">
        <v>35.04</v>
      </c>
      <c r="O33" s="203">
        <v>0</v>
      </c>
      <c r="P33" s="203">
        <v>40.72</v>
      </c>
      <c r="Q33" s="203">
        <v>6.47</v>
      </c>
      <c r="R33" s="203">
        <v>12.58</v>
      </c>
      <c r="S33" s="203">
        <v>7.83</v>
      </c>
      <c r="T33" s="203">
        <v>0</v>
      </c>
      <c r="U33" s="203">
        <v>51.23</v>
      </c>
      <c r="V33" s="203">
        <v>6.15</v>
      </c>
      <c r="W33" s="203">
        <v>10.33</v>
      </c>
      <c r="X33" s="203">
        <v>43.76</v>
      </c>
      <c r="Y33" s="203">
        <v>0</v>
      </c>
      <c r="Z33" s="203">
        <v>33.31</v>
      </c>
      <c r="AA33" s="203">
        <v>14.24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2.85</v>
      </c>
      <c r="L34" s="203">
        <v>254</v>
      </c>
      <c r="M34" s="203">
        <v>13.64</v>
      </c>
      <c r="N34" s="203">
        <v>35.04</v>
      </c>
      <c r="O34" s="203">
        <v>0</v>
      </c>
      <c r="P34" s="203">
        <v>40.72</v>
      </c>
      <c r="Q34" s="203">
        <v>6.47</v>
      </c>
      <c r="R34" s="203">
        <v>12.58</v>
      </c>
      <c r="S34" s="203">
        <v>7.83</v>
      </c>
      <c r="T34" s="203">
        <v>0</v>
      </c>
      <c r="U34" s="203">
        <v>51.23</v>
      </c>
      <c r="V34" s="203">
        <v>6.15</v>
      </c>
      <c r="W34" s="203">
        <v>10.33</v>
      </c>
      <c r="X34" s="203">
        <v>43.76</v>
      </c>
      <c r="Y34" s="203">
        <v>0</v>
      </c>
      <c r="Z34" s="203">
        <v>33.31</v>
      </c>
      <c r="AA34" s="203">
        <v>14.24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2.85</v>
      </c>
      <c r="L35" s="203">
        <v>253.35</v>
      </c>
      <c r="M35" s="203">
        <v>13.64</v>
      </c>
      <c r="N35" s="203">
        <v>35.04</v>
      </c>
      <c r="O35" s="203">
        <v>0</v>
      </c>
      <c r="P35" s="203">
        <v>40.72</v>
      </c>
      <c r="Q35" s="203">
        <v>6.47</v>
      </c>
      <c r="R35" s="203">
        <v>12.58</v>
      </c>
      <c r="S35" s="203">
        <v>7.83</v>
      </c>
      <c r="T35" s="203">
        <v>0</v>
      </c>
      <c r="U35" s="203">
        <v>51.23</v>
      </c>
      <c r="V35" s="203">
        <v>6.36</v>
      </c>
      <c r="W35" s="203">
        <v>10.33</v>
      </c>
      <c r="X35" s="203">
        <v>43.76</v>
      </c>
      <c r="Y35" s="203">
        <v>0</v>
      </c>
      <c r="Z35" s="203">
        <v>33.31</v>
      </c>
      <c r="AA35" s="203">
        <v>14.24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69.599999999999994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2.85</v>
      </c>
      <c r="L36" s="203">
        <v>253.35</v>
      </c>
      <c r="M36" s="203">
        <v>13.64</v>
      </c>
      <c r="N36" s="203">
        <v>35.04</v>
      </c>
      <c r="O36" s="203">
        <v>0</v>
      </c>
      <c r="P36" s="203">
        <v>40.72</v>
      </c>
      <c r="Q36" s="203">
        <v>6.47</v>
      </c>
      <c r="R36" s="203">
        <v>12.58</v>
      </c>
      <c r="S36" s="203">
        <v>7.83</v>
      </c>
      <c r="T36" s="203">
        <v>0</v>
      </c>
      <c r="U36" s="203">
        <v>51.23</v>
      </c>
      <c r="V36" s="203">
        <v>6.15</v>
      </c>
      <c r="W36" s="203">
        <v>10.33</v>
      </c>
      <c r="X36" s="203">
        <v>43.76</v>
      </c>
      <c r="Y36" s="203">
        <v>0</v>
      </c>
      <c r="Z36" s="203">
        <v>33.31</v>
      </c>
      <c r="AA36" s="203">
        <v>14.24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69.599999999999994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2.85</v>
      </c>
      <c r="L37" s="203">
        <v>253.35</v>
      </c>
      <c r="M37" s="203">
        <v>13.64</v>
      </c>
      <c r="N37" s="203">
        <v>35.04</v>
      </c>
      <c r="O37" s="203">
        <v>0</v>
      </c>
      <c r="P37" s="203">
        <v>41.33</v>
      </c>
      <c r="Q37" s="203">
        <v>6.47</v>
      </c>
      <c r="R37" s="203">
        <v>12.58</v>
      </c>
      <c r="S37" s="203">
        <v>7.83</v>
      </c>
      <c r="T37" s="203">
        <v>0</v>
      </c>
      <c r="U37" s="203">
        <v>51.23</v>
      </c>
      <c r="V37" s="203">
        <v>6.15</v>
      </c>
      <c r="W37" s="203">
        <v>10.33</v>
      </c>
      <c r="X37" s="203">
        <v>43.76</v>
      </c>
      <c r="Y37" s="203">
        <v>0</v>
      </c>
      <c r="Z37" s="203">
        <v>33.31</v>
      </c>
      <c r="AA37" s="203">
        <v>14.24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69.599999999999994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2.85</v>
      </c>
      <c r="L38" s="203">
        <v>253.35</v>
      </c>
      <c r="M38" s="203">
        <v>13.64</v>
      </c>
      <c r="N38" s="203">
        <v>35.04</v>
      </c>
      <c r="O38" s="203">
        <v>0</v>
      </c>
      <c r="P38" s="203">
        <v>41.33</v>
      </c>
      <c r="Q38" s="203">
        <v>6.47</v>
      </c>
      <c r="R38" s="203">
        <v>12.58</v>
      </c>
      <c r="S38" s="203">
        <v>7.83</v>
      </c>
      <c r="T38" s="203">
        <v>0</v>
      </c>
      <c r="U38" s="203">
        <v>51.23</v>
      </c>
      <c r="V38" s="203">
        <v>6.15</v>
      </c>
      <c r="W38" s="203">
        <v>10.33</v>
      </c>
      <c r="X38" s="203">
        <v>43.76</v>
      </c>
      <c r="Y38" s="203">
        <v>0</v>
      </c>
      <c r="Z38" s="203">
        <v>33.31</v>
      </c>
      <c r="AA38" s="203">
        <v>14.24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69.599999999999994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2.85</v>
      </c>
      <c r="L39" s="203">
        <v>253.35</v>
      </c>
      <c r="M39" s="203">
        <v>13.64</v>
      </c>
      <c r="N39" s="203">
        <v>35.04</v>
      </c>
      <c r="O39" s="203">
        <v>0</v>
      </c>
      <c r="P39" s="203">
        <v>41.33</v>
      </c>
      <c r="Q39" s="203">
        <v>6.47</v>
      </c>
      <c r="R39" s="203">
        <v>12.58</v>
      </c>
      <c r="S39" s="203">
        <v>7.83</v>
      </c>
      <c r="T39" s="203">
        <v>0</v>
      </c>
      <c r="U39" s="203">
        <v>51.23</v>
      </c>
      <c r="V39" s="203">
        <v>6.15</v>
      </c>
      <c r="W39" s="203">
        <v>10.33</v>
      </c>
      <c r="X39" s="203">
        <v>43.76</v>
      </c>
      <c r="Y39" s="203">
        <v>0</v>
      </c>
      <c r="Z39" s="203">
        <v>33.31</v>
      </c>
      <c r="AA39" s="203">
        <v>14.24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69.599999999999994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309.41000000000003</v>
      </c>
      <c r="M40" s="203">
        <v>13.64</v>
      </c>
      <c r="N40" s="203">
        <v>35.04</v>
      </c>
      <c r="O40" s="203">
        <v>0</v>
      </c>
      <c r="P40" s="203">
        <v>41.33</v>
      </c>
      <c r="Q40" s="203">
        <v>6.47</v>
      </c>
      <c r="R40" s="203">
        <v>12.58</v>
      </c>
      <c r="S40" s="203">
        <v>7.83</v>
      </c>
      <c r="T40" s="203">
        <v>0</v>
      </c>
      <c r="U40" s="203">
        <v>51.23</v>
      </c>
      <c r="V40" s="203">
        <v>6.15</v>
      </c>
      <c r="W40" s="203">
        <v>10.33</v>
      </c>
      <c r="X40" s="203">
        <v>43.76</v>
      </c>
      <c r="Y40" s="203">
        <v>0</v>
      </c>
      <c r="Z40" s="203">
        <v>33.31</v>
      </c>
      <c r="AA40" s="203">
        <v>20.86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69.599999999999994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386.76</v>
      </c>
      <c r="M41" s="203">
        <v>13.64</v>
      </c>
      <c r="N41" s="203">
        <v>35.04</v>
      </c>
      <c r="O41" s="203">
        <v>0</v>
      </c>
      <c r="P41" s="203">
        <v>41.33</v>
      </c>
      <c r="Q41" s="203">
        <v>6.47</v>
      </c>
      <c r="R41" s="203">
        <v>12.58</v>
      </c>
      <c r="S41" s="203">
        <v>7.83</v>
      </c>
      <c r="T41" s="203">
        <v>0</v>
      </c>
      <c r="U41" s="203">
        <v>51.23</v>
      </c>
      <c r="V41" s="203">
        <v>6.15</v>
      </c>
      <c r="W41" s="203">
        <v>10.33</v>
      </c>
      <c r="X41" s="203">
        <v>43.76</v>
      </c>
      <c r="Y41" s="203">
        <v>0</v>
      </c>
      <c r="Z41" s="203">
        <v>33.31</v>
      </c>
      <c r="AA41" s="203">
        <v>20.86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445.67</v>
      </c>
      <c r="M42" s="203">
        <v>13.64</v>
      </c>
      <c r="N42" s="203">
        <v>35.04</v>
      </c>
      <c r="O42" s="203">
        <v>0</v>
      </c>
      <c r="P42" s="203">
        <v>41.33</v>
      </c>
      <c r="Q42" s="203">
        <v>6.47</v>
      </c>
      <c r="R42" s="203">
        <v>12.58</v>
      </c>
      <c r="S42" s="203">
        <v>7.83</v>
      </c>
      <c r="T42" s="203">
        <v>0</v>
      </c>
      <c r="U42" s="203">
        <v>51.23</v>
      </c>
      <c r="V42" s="203">
        <v>6.15</v>
      </c>
      <c r="W42" s="203">
        <v>10.33</v>
      </c>
      <c r="X42" s="203">
        <v>43.76</v>
      </c>
      <c r="Y42" s="203">
        <v>0</v>
      </c>
      <c r="Z42" s="203">
        <v>33.31</v>
      </c>
      <c r="AA42" s="203">
        <v>20.86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445.67</v>
      </c>
      <c r="M43" s="203">
        <v>13.64</v>
      </c>
      <c r="N43" s="203">
        <v>35.04</v>
      </c>
      <c r="O43" s="203">
        <v>0</v>
      </c>
      <c r="P43" s="203">
        <v>41.33</v>
      </c>
      <c r="Q43" s="203">
        <v>6.47</v>
      </c>
      <c r="R43" s="203">
        <v>12.58</v>
      </c>
      <c r="S43" s="203">
        <v>7.83</v>
      </c>
      <c r="T43" s="203">
        <v>0</v>
      </c>
      <c r="U43" s="203">
        <v>51.23</v>
      </c>
      <c r="V43" s="203">
        <v>6.15</v>
      </c>
      <c r="W43" s="203">
        <v>10.33</v>
      </c>
      <c r="X43" s="203">
        <v>43.76</v>
      </c>
      <c r="Y43" s="203">
        <v>0</v>
      </c>
      <c r="Z43" s="203">
        <v>33.31</v>
      </c>
      <c r="AA43" s="203">
        <v>20.86</v>
      </c>
      <c r="AB43" s="203">
        <v>0</v>
      </c>
      <c r="AC43" s="203">
        <v>8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5.41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445.67</v>
      </c>
      <c r="M44" s="203">
        <v>13.64</v>
      </c>
      <c r="N44" s="203">
        <v>35.04</v>
      </c>
      <c r="O44" s="203">
        <v>0</v>
      </c>
      <c r="P44" s="203">
        <v>41.33</v>
      </c>
      <c r="Q44" s="203">
        <v>6.47</v>
      </c>
      <c r="R44" s="203">
        <v>12.58</v>
      </c>
      <c r="S44" s="203">
        <v>7.83</v>
      </c>
      <c r="T44" s="203">
        <v>0</v>
      </c>
      <c r="U44" s="203">
        <v>51.23</v>
      </c>
      <c r="V44" s="203">
        <v>6.15</v>
      </c>
      <c r="W44" s="203">
        <v>10.33</v>
      </c>
      <c r="X44" s="203">
        <v>43.76</v>
      </c>
      <c r="Y44" s="203">
        <v>0</v>
      </c>
      <c r="Z44" s="203">
        <v>33.31</v>
      </c>
      <c r="AA44" s="203">
        <v>20.86</v>
      </c>
      <c r="AB44" s="203">
        <v>0</v>
      </c>
      <c r="AC44" s="203">
        <v>8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5.67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445.67</v>
      </c>
      <c r="M45" s="203">
        <v>13.64</v>
      </c>
      <c r="N45" s="203">
        <v>35.04</v>
      </c>
      <c r="O45" s="203">
        <v>0</v>
      </c>
      <c r="P45" s="203">
        <v>41.33</v>
      </c>
      <c r="Q45" s="203">
        <v>6.47</v>
      </c>
      <c r="R45" s="203">
        <v>12.58</v>
      </c>
      <c r="S45" s="203">
        <v>7.83</v>
      </c>
      <c r="T45" s="203">
        <v>0</v>
      </c>
      <c r="U45" s="203">
        <v>51.23</v>
      </c>
      <c r="V45" s="203">
        <v>6.15</v>
      </c>
      <c r="W45" s="203">
        <v>10.33</v>
      </c>
      <c r="X45" s="203">
        <v>43.76</v>
      </c>
      <c r="Y45" s="203">
        <v>0</v>
      </c>
      <c r="Z45" s="203">
        <v>33.31</v>
      </c>
      <c r="AA45" s="203">
        <v>20.86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445.67</v>
      </c>
      <c r="M46" s="203">
        <v>13.64</v>
      </c>
      <c r="N46" s="203">
        <v>35.04</v>
      </c>
      <c r="O46" s="203">
        <v>0</v>
      </c>
      <c r="P46" s="203">
        <v>41.33</v>
      </c>
      <c r="Q46" s="203">
        <v>6.47</v>
      </c>
      <c r="R46" s="203">
        <v>12.58</v>
      </c>
      <c r="S46" s="203">
        <v>7.83</v>
      </c>
      <c r="T46" s="203">
        <v>0</v>
      </c>
      <c r="U46" s="203">
        <v>51.23</v>
      </c>
      <c r="V46" s="203">
        <v>6.15</v>
      </c>
      <c r="W46" s="203">
        <v>10.33</v>
      </c>
      <c r="X46" s="203">
        <v>43.76</v>
      </c>
      <c r="Y46" s="203">
        <v>0</v>
      </c>
      <c r="Z46" s="203">
        <v>33.31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445.67</v>
      </c>
      <c r="M47" s="203">
        <v>13.64</v>
      </c>
      <c r="N47" s="203">
        <v>35.04</v>
      </c>
      <c r="O47" s="203">
        <v>0</v>
      </c>
      <c r="P47" s="203">
        <v>41.33</v>
      </c>
      <c r="Q47" s="203">
        <v>6.63</v>
      </c>
      <c r="R47" s="203">
        <v>13.01</v>
      </c>
      <c r="S47" s="203">
        <v>7.94</v>
      </c>
      <c r="T47" s="203">
        <v>0</v>
      </c>
      <c r="U47" s="203">
        <v>51.23</v>
      </c>
      <c r="V47" s="203">
        <v>6.15</v>
      </c>
      <c r="W47" s="203">
        <v>10.33</v>
      </c>
      <c r="X47" s="203">
        <v>43.76</v>
      </c>
      <c r="Y47" s="203">
        <v>0</v>
      </c>
      <c r="Z47" s="203">
        <v>33.31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67.86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445.67</v>
      </c>
      <c r="M48" s="203">
        <v>13.64</v>
      </c>
      <c r="N48" s="203">
        <v>35.04</v>
      </c>
      <c r="O48" s="203">
        <v>0</v>
      </c>
      <c r="P48" s="203">
        <v>41.33</v>
      </c>
      <c r="Q48" s="203">
        <v>6.63</v>
      </c>
      <c r="R48" s="203">
        <v>13.01</v>
      </c>
      <c r="S48" s="203">
        <v>7.94</v>
      </c>
      <c r="T48" s="203">
        <v>0</v>
      </c>
      <c r="U48" s="203">
        <v>51.23</v>
      </c>
      <c r="V48" s="203">
        <v>6.15</v>
      </c>
      <c r="W48" s="203">
        <v>10.33</v>
      </c>
      <c r="X48" s="203">
        <v>43.76</v>
      </c>
      <c r="Y48" s="203">
        <v>0</v>
      </c>
      <c r="Z48" s="203">
        <v>33.31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67.86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445.67</v>
      </c>
      <c r="M49" s="203">
        <v>13.64</v>
      </c>
      <c r="N49" s="203">
        <v>35.04</v>
      </c>
      <c r="O49" s="203">
        <v>0</v>
      </c>
      <c r="P49" s="203">
        <v>41.33</v>
      </c>
      <c r="Q49" s="203">
        <v>6.63</v>
      </c>
      <c r="R49" s="203">
        <v>13.01</v>
      </c>
      <c r="S49" s="203">
        <v>8.01</v>
      </c>
      <c r="T49" s="203">
        <v>0</v>
      </c>
      <c r="U49" s="203">
        <v>51.23</v>
      </c>
      <c r="V49" s="203">
        <v>6.15</v>
      </c>
      <c r="W49" s="203">
        <v>10.33</v>
      </c>
      <c r="X49" s="203">
        <v>43.76</v>
      </c>
      <c r="Y49" s="203">
        <v>0</v>
      </c>
      <c r="Z49" s="203">
        <v>33.31</v>
      </c>
      <c r="AA49" s="203">
        <v>20.86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445.67</v>
      </c>
      <c r="M50" s="203">
        <v>13.64</v>
      </c>
      <c r="N50" s="203">
        <v>35.04</v>
      </c>
      <c r="O50" s="203">
        <v>0</v>
      </c>
      <c r="P50" s="203">
        <v>41.33</v>
      </c>
      <c r="Q50" s="203">
        <v>6.63</v>
      </c>
      <c r="R50" s="203">
        <v>13.01</v>
      </c>
      <c r="S50" s="203">
        <v>8.01</v>
      </c>
      <c r="T50" s="203">
        <v>0</v>
      </c>
      <c r="U50" s="203">
        <v>51.23</v>
      </c>
      <c r="V50" s="203">
        <v>6.15</v>
      </c>
      <c r="W50" s="203">
        <v>10.33</v>
      </c>
      <c r="X50" s="203">
        <v>43.76</v>
      </c>
      <c r="Y50" s="203">
        <v>0</v>
      </c>
      <c r="Z50" s="203">
        <v>33.31</v>
      </c>
      <c r="AA50" s="203">
        <v>20.86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445.67</v>
      </c>
      <c r="M51" s="203">
        <v>13.64</v>
      </c>
      <c r="N51" s="203">
        <v>35.04</v>
      </c>
      <c r="O51" s="203">
        <v>0</v>
      </c>
      <c r="P51" s="203">
        <v>41.33</v>
      </c>
      <c r="Q51" s="203">
        <v>6.63</v>
      </c>
      <c r="R51" s="203">
        <v>13.01</v>
      </c>
      <c r="S51" s="203">
        <v>8.01</v>
      </c>
      <c r="T51" s="203">
        <v>0</v>
      </c>
      <c r="U51" s="203">
        <v>51.23</v>
      </c>
      <c r="V51" s="203">
        <v>6.15</v>
      </c>
      <c r="W51" s="203">
        <v>10.33</v>
      </c>
      <c r="X51" s="203">
        <v>43.76</v>
      </c>
      <c r="Y51" s="203">
        <v>0</v>
      </c>
      <c r="Z51" s="203">
        <v>33.31</v>
      </c>
      <c r="AA51" s="203">
        <v>20.86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445.67</v>
      </c>
      <c r="M52" s="203">
        <v>13.64</v>
      </c>
      <c r="N52" s="203">
        <v>35.04</v>
      </c>
      <c r="O52" s="203">
        <v>0</v>
      </c>
      <c r="P52" s="203">
        <v>41.33</v>
      </c>
      <c r="Q52" s="203">
        <v>6.63</v>
      </c>
      <c r="R52" s="203">
        <v>13.01</v>
      </c>
      <c r="S52" s="203">
        <v>8.01</v>
      </c>
      <c r="T52" s="203">
        <v>0</v>
      </c>
      <c r="U52" s="203">
        <v>51.23</v>
      </c>
      <c r="V52" s="203">
        <v>6.15</v>
      </c>
      <c r="W52" s="203">
        <v>10.32</v>
      </c>
      <c r="X52" s="203">
        <v>43.76</v>
      </c>
      <c r="Y52" s="203">
        <v>0</v>
      </c>
      <c r="Z52" s="203">
        <v>33.31</v>
      </c>
      <c r="AA52" s="203">
        <v>20.86</v>
      </c>
      <c r="AB52" s="203">
        <v>0</v>
      </c>
      <c r="AC52" s="203">
        <v>7.56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5.33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445.67</v>
      </c>
      <c r="M53" s="203">
        <v>13.64</v>
      </c>
      <c r="N53" s="203">
        <v>35.04</v>
      </c>
      <c r="O53" s="203">
        <v>0</v>
      </c>
      <c r="P53" s="203">
        <v>41.33</v>
      </c>
      <c r="Q53" s="203">
        <v>6.63</v>
      </c>
      <c r="R53" s="203">
        <v>13.01</v>
      </c>
      <c r="S53" s="203">
        <v>8.01</v>
      </c>
      <c r="T53" s="203">
        <v>0</v>
      </c>
      <c r="U53" s="203">
        <v>51.23</v>
      </c>
      <c r="V53" s="203">
        <v>6.15</v>
      </c>
      <c r="W53" s="203">
        <v>10.33</v>
      </c>
      <c r="X53" s="203">
        <v>43.76</v>
      </c>
      <c r="Y53" s="203">
        <v>0</v>
      </c>
      <c r="Z53" s="203">
        <v>33.31</v>
      </c>
      <c r="AA53" s="203">
        <v>20.86</v>
      </c>
      <c r="AB53" s="203">
        <v>0</v>
      </c>
      <c r="AC53" s="203">
        <v>7.56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5.33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445.67</v>
      </c>
      <c r="M54" s="203">
        <v>13.64</v>
      </c>
      <c r="N54" s="203">
        <v>35.04</v>
      </c>
      <c r="O54" s="203">
        <v>0</v>
      </c>
      <c r="P54" s="203">
        <v>41.33</v>
      </c>
      <c r="Q54" s="203">
        <v>6.63</v>
      </c>
      <c r="R54" s="203">
        <v>13.01</v>
      </c>
      <c r="S54" s="203">
        <v>8.01</v>
      </c>
      <c r="T54" s="203">
        <v>0</v>
      </c>
      <c r="U54" s="203">
        <v>51.23</v>
      </c>
      <c r="V54" s="203">
        <v>6.15</v>
      </c>
      <c r="W54" s="203">
        <v>10.33</v>
      </c>
      <c r="X54" s="203">
        <v>43.76</v>
      </c>
      <c r="Y54" s="203">
        <v>0</v>
      </c>
      <c r="Z54" s="203">
        <v>33.31</v>
      </c>
      <c r="AA54" s="203">
        <v>20.86</v>
      </c>
      <c r="AB54" s="203">
        <v>0</v>
      </c>
      <c r="AC54" s="203">
        <v>7.56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5.33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425.44</v>
      </c>
      <c r="M55" s="203">
        <v>13.64</v>
      </c>
      <c r="N55" s="203">
        <v>35.04</v>
      </c>
      <c r="O55" s="203">
        <v>0</v>
      </c>
      <c r="P55" s="203">
        <v>41.33</v>
      </c>
      <c r="Q55" s="203">
        <v>6.63</v>
      </c>
      <c r="R55" s="203">
        <v>13.01</v>
      </c>
      <c r="S55" s="203">
        <v>8.01</v>
      </c>
      <c r="T55" s="203">
        <v>0</v>
      </c>
      <c r="U55" s="203">
        <v>51.23</v>
      </c>
      <c r="V55" s="203">
        <v>6.15</v>
      </c>
      <c r="W55" s="203">
        <v>10.33</v>
      </c>
      <c r="X55" s="203">
        <v>43.76</v>
      </c>
      <c r="Y55" s="203">
        <v>0</v>
      </c>
      <c r="Z55" s="203">
        <v>33.31</v>
      </c>
      <c r="AA55" s="203">
        <v>20.86</v>
      </c>
      <c r="AB55" s="203">
        <v>0</v>
      </c>
      <c r="AC55" s="203">
        <v>7.56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5.09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406.1</v>
      </c>
      <c r="M56" s="203">
        <v>13.64</v>
      </c>
      <c r="N56" s="203">
        <v>35.04</v>
      </c>
      <c r="O56" s="203">
        <v>0</v>
      </c>
      <c r="P56" s="203">
        <v>41.33</v>
      </c>
      <c r="Q56" s="203">
        <v>6.63</v>
      </c>
      <c r="R56" s="203">
        <v>13.01</v>
      </c>
      <c r="S56" s="203">
        <v>8.01</v>
      </c>
      <c r="T56" s="203">
        <v>0</v>
      </c>
      <c r="U56" s="203">
        <v>51.23</v>
      </c>
      <c r="V56" s="203">
        <v>6.15</v>
      </c>
      <c r="W56" s="203">
        <v>10.33</v>
      </c>
      <c r="X56" s="203">
        <v>43.76</v>
      </c>
      <c r="Y56" s="203">
        <v>0</v>
      </c>
      <c r="Z56" s="203">
        <v>33.31</v>
      </c>
      <c r="AA56" s="203">
        <v>20.86</v>
      </c>
      <c r="AB56" s="203">
        <v>0</v>
      </c>
      <c r="AC56" s="203">
        <v>7.56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5.33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445.67</v>
      </c>
      <c r="M57" s="203">
        <v>13.64</v>
      </c>
      <c r="N57" s="203">
        <v>35.04</v>
      </c>
      <c r="O57" s="203">
        <v>0</v>
      </c>
      <c r="P57" s="203">
        <v>41.33</v>
      </c>
      <c r="Q57" s="203">
        <v>6.69</v>
      </c>
      <c r="R57" s="203">
        <v>13.01</v>
      </c>
      <c r="S57" s="203">
        <v>8.1</v>
      </c>
      <c r="T57" s="203">
        <v>0</v>
      </c>
      <c r="U57" s="203">
        <v>51.23</v>
      </c>
      <c r="V57" s="203">
        <v>6.15</v>
      </c>
      <c r="W57" s="203">
        <v>10.32</v>
      </c>
      <c r="X57" s="203">
        <v>43.76</v>
      </c>
      <c r="Y57" s="203">
        <v>0</v>
      </c>
      <c r="Z57" s="203">
        <v>33.31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445.67</v>
      </c>
      <c r="M58" s="203">
        <v>13.64</v>
      </c>
      <c r="N58" s="203">
        <v>35.04</v>
      </c>
      <c r="O58" s="203">
        <v>0</v>
      </c>
      <c r="P58" s="203">
        <v>41.33</v>
      </c>
      <c r="Q58" s="203">
        <v>6.63</v>
      </c>
      <c r="R58" s="203">
        <v>13.01</v>
      </c>
      <c r="S58" s="203">
        <v>8.0299999999999994</v>
      </c>
      <c r="T58" s="203">
        <v>0</v>
      </c>
      <c r="U58" s="203">
        <v>51.23</v>
      </c>
      <c r="V58" s="203">
        <v>6.15</v>
      </c>
      <c r="W58" s="203">
        <v>10.33</v>
      </c>
      <c r="X58" s="203">
        <v>43.76</v>
      </c>
      <c r="Y58" s="203">
        <v>0</v>
      </c>
      <c r="Z58" s="203">
        <v>33.31</v>
      </c>
      <c r="AA58" s="203">
        <v>20.86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7.33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445.67</v>
      </c>
      <c r="M59" s="203">
        <v>13.64</v>
      </c>
      <c r="N59" s="203">
        <v>35.04</v>
      </c>
      <c r="O59" s="203">
        <v>0</v>
      </c>
      <c r="P59" s="203">
        <v>41.33</v>
      </c>
      <c r="Q59" s="203">
        <v>6.69</v>
      </c>
      <c r="R59" s="203">
        <v>13.01</v>
      </c>
      <c r="S59" s="203">
        <v>8.1</v>
      </c>
      <c r="T59" s="203">
        <v>0</v>
      </c>
      <c r="U59" s="203">
        <v>51.23</v>
      </c>
      <c r="V59" s="203">
        <v>6.36</v>
      </c>
      <c r="W59" s="203">
        <v>10.68</v>
      </c>
      <c r="X59" s="203">
        <v>45.26</v>
      </c>
      <c r="Y59" s="203">
        <v>0</v>
      </c>
      <c r="Z59" s="203">
        <v>33.31</v>
      </c>
      <c r="AA59" s="203">
        <v>20.86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7.33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445.67</v>
      </c>
      <c r="M60" s="203">
        <v>13.64</v>
      </c>
      <c r="N60" s="203">
        <v>35.04</v>
      </c>
      <c r="O60" s="203">
        <v>0</v>
      </c>
      <c r="P60" s="203">
        <v>41.33</v>
      </c>
      <c r="Q60" s="203">
        <v>6.69</v>
      </c>
      <c r="R60" s="203">
        <v>13.01</v>
      </c>
      <c r="S60" s="203">
        <v>8.1</v>
      </c>
      <c r="T60" s="203">
        <v>0</v>
      </c>
      <c r="U60" s="203">
        <v>51.23</v>
      </c>
      <c r="V60" s="203">
        <v>6.15</v>
      </c>
      <c r="W60" s="203">
        <v>10.68</v>
      </c>
      <c r="X60" s="203">
        <v>45.26</v>
      </c>
      <c r="Y60" s="203">
        <v>0</v>
      </c>
      <c r="Z60" s="203">
        <v>33.31</v>
      </c>
      <c r="AA60" s="203">
        <v>20.86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7.33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2.95</v>
      </c>
      <c r="L61" s="203">
        <v>445.67</v>
      </c>
      <c r="M61" s="203">
        <v>13.64</v>
      </c>
      <c r="N61" s="203">
        <v>35.04</v>
      </c>
      <c r="O61" s="203">
        <v>0</v>
      </c>
      <c r="P61" s="203">
        <v>41.33</v>
      </c>
      <c r="Q61" s="203">
        <v>6.69</v>
      </c>
      <c r="R61" s="203">
        <v>13.01</v>
      </c>
      <c r="S61" s="203">
        <v>8.1</v>
      </c>
      <c r="T61" s="203">
        <v>0</v>
      </c>
      <c r="U61" s="203">
        <v>51.23</v>
      </c>
      <c r="V61" s="203">
        <v>6.15</v>
      </c>
      <c r="W61" s="203">
        <v>10.32</v>
      </c>
      <c r="X61" s="203">
        <v>43.76</v>
      </c>
      <c r="Y61" s="203">
        <v>0</v>
      </c>
      <c r="Z61" s="203">
        <v>33.31</v>
      </c>
      <c r="AA61" s="203">
        <v>20.86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7.33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445.67</v>
      </c>
      <c r="M62" s="203">
        <v>13.64</v>
      </c>
      <c r="N62" s="203">
        <v>35.04</v>
      </c>
      <c r="O62" s="203">
        <v>0</v>
      </c>
      <c r="P62" s="203">
        <v>41.33</v>
      </c>
      <c r="Q62" s="203">
        <v>6.69</v>
      </c>
      <c r="R62" s="203">
        <v>13.01</v>
      </c>
      <c r="S62" s="203">
        <v>8.1</v>
      </c>
      <c r="T62" s="203">
        <v>0</v>
      </c>
      <c r="U62" s="203">
        <v>51.23</v>
      </c>
      <c r="V62" s="203">
        <v>6.15</v>
      </c>
      <c r="W62" s="203">
        <v>10.32</v>
      </c>
      <c r="X62" s="203">
        <v>43.76</v>
      </c>
      <c r="Y62" s="203">
        <v>0</v>
      </c>
      <c r="Z62" s="203">
        <v>33.31</v>
      </c>
      <c r="AA62" s="203">
        <v>20.86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7.33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2.95</v>
      </c>
      <c r="L63" s="203">
        <v>445.67</v>
      </c>
      <c r="M63" s="203">
        <v>13.64</v>
      </c>
      <c r="N63" s="203">
        <v>35.04</v>
      </c>
      <c r="O63" s="203">
        <v>0</v>
      </c>
      <c r="P63" s="203">
        <v>41.33</v>
      </c>
      <c r="Q63" s="203">
        <v>6.69</v>
      </c>
      <c r="R63" s="203">
        <v>13.01</v>
      </c>
      <c r="S63" s="203">
        <v>8.1</v>
      </c>
      <c r="T63" s="203">
        <v>0</v>
      </c>
      <c r="U63" s="203">
        <v>51.23</v>
      </c>
      <c r="V63" s="203">
        <v>6.15</v>
      </c>
      <c r="W63" s="203">
        <v>10.32</v>
      </c>
      <c r="X63" s="203">
        <v>43.76</v>
      </c>
      <c r="Y63" s="203">
        <v>0</v>
      </c>
      <c r="Z63" s="203">
        <v>33.31</v>
      </c>
      <c r="AA63" s="203">
        <v>20.86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7.33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2.95</v>
      </c>
      <c r="L64" s="203">
        <v>445.67</v>
      </c>
      <c r="M64" s="203">
        <v>13.64</v>
      </c>
      <c r="N64" s="203">
        <v>35.04</v>
      </c>
      <c r="O64" s="203">
        <v>0</v>
      </c>
      <c r="P64" s="203">
        <v>41.33</v>
      </c>
      <c r="Q64" s="203">
        <v>6.69</v>
      </c>
      <c r="R64" s="203">
        <v>13.01</v>
      </c>
      <c r="S64" s="203">
        <v>8.1</v>
      </c>
      <c r="T64" s="203">
        <v>0</v>
      </c>
      <c r="U64" s="203">
        <v>51.23</v>
      </c>
      <c r="V64" s="203">
        <v>6.15</v>
      </c>
      <c r="W64" s="203">
        <v>10.32</v>
      </c>
      <c r="X64" s="203">
        <v>43.76</v>
      </c>
      <c r="Y64" s="203">
        <v>0</v>
      </c>
      <c r="Z64" s="203">
        <v>33.31</v>
      </c>
      <c r="AA64" s="203">
        <v>20.86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7.33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2.95</v>
      </c>
      <c r="L65" s="203">
        <v>333.1</v>
      </c>
      <c r="M65" s="203">
        <v>13.64</v>
      </c>
      <c r="N65" s="203">
        <v>35.04</v>
      </c>
      <c r="O65" s="203">
        <v>0</v>
      </c>
      <c r="P65" s="203">
        <v>38.200000000000003</v>
      </c>
      <c r="Q65" s="203">
        <v>6.69</v>
      </c>
      <c r="R65" s="203">
        <v>13.01</v>
      </c>
      <c r="S65" s="203">
        <v>8.1</v>
      </c>
      <c r="T65" s="203">
        <v>0</v>
      </c>
      <c r="U65" s="203">
        <v>51.76</v>
      </c>
      <c r="V65" s="203">
        <v>6.15</v>
      </c>
      <c r="W65" s="203">
        <v>10.32</v>
      </c>
      <c r="X65" s="203">
        <v>43.76</v>
      </c>
      <c r="Y65" s="203">
        <v>0</v>
      </c>
      <c r="Z65" s="203">
        <v>33.31</v>
      </c>
      <c r="AA65" s="203">
        <v>20.86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7.33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2.95</v>
      </c>
      <c r="L66" s="203">
        <v>329.47</v>
      </c>
      <c r="M66" s="203">
        <v>13.64</v>
      </c>
      <c r="N66" s="203">
        <v>35.04</v>
      </c>
      <c r="O66" s="203">
        <v>0</v>
      </c>
      <c r="P66" s="203">
        <v>38.200000000000003</v>
      </c>
      <c r="Q66" s="203">
        <v>6.69</v>
      </c>
      <c r="R66" s="203">
        <v>13.01</v>
      </c>
      <c r="S66" s="203">
        <v>8.1</v>
      </c>
      <c r="T66" s="203">
        <v>0</v>
      </c>
      <c r="U66" s="203">
        <v>51.76</v>
      </c>
      <c r="V66" s="203">
        <v>6.15</v>
      </c>
      <c r="W66" s="203">
        <v>10.32</v>
      </c>
      <c r="X66" s="203">
        <v>43.76</v>
      </c>
      <c r="Y66" s="203">
        <v>0</v>
      </c>
      <c r="Z66" s="203">
        <v>33.31</v>
      </c>
      <c r="AA66" s="203">
        <v>20.86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7.33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317.64999999999998</v>
      </c>
      <c r="M67" s="203">
        <v>13.64</v>
      </c>
      <c r="N67" s="203">
        <v>35.04</v>
      </c>
      <c r="O67" s="203">
        <v>0</v>
      </c>
      <c r="P67" s="203">
        <v>37.97</v>
      </c>
      <c r="Q67" s="203">
        <v>6.69</v>
      </c>
      <c r="R67" s="203">
        <v>13.01</v>
      </c>
      <c r="S67" s="203">
        <v>8.1</v>
      </c>
      <c r="T67" s="203">
        <v>0</v>
      </c>
      <c r="U67" s="203">
        <v>51.76</v>
      </c>
      <c r="V67" s="203">
        <v>6.15</v>
      </c>
      <c r="W67" s="203">
        <v>10.32</v>
      </c>
      <c r="X67" s="203">
        <v>43.76</v>
      </c>
      <c r="Y67" s="203">
        <v>0</v>
      </c>
      <c r="Z67" s="203">
        <v>33.31</v>
      </c>
      <c r="AA67" s="203">
        <v>20.86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7.33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314.35000000000002</v>
      </c>
      <c r="M68" s="203">
        <v>13.64</v>
      </c>
      <c r="N68" s="203">
        <v>35.04</v>
      </c>
      <c r="O68" s="203">
        <v>0</v>
      </c>
      <c r="P68" s="203">
        <v>37.97</v>
      </c>
      <c r="Q68" s="203">
        <v>6.69</v>
      </c>
      <c r="R68" s="203">
        <v>13.01</v>
      </c>
      <c r="S68" s="203">
        <v>8.1</v>
      </c>
      <c r="T68" s="203">
        <v>0</v>
      </c>
      <c r="U68" s="203">
        <v>51.76</v>
      </c>
      <c r="V68" s="203">
        <v>6.15</v>
      </c>
      <c r="W68" s="203">
        <v>10.32</v>
      </c>
      <c r="X68" s="203">
        <v>43.76</v>
      </c>
      <c r="Y68" s="203">
        <v>0</v>
      </c>
      <c r="Z68" s="203">
        <v>33.31</v>
      </c>
      <c r="AA68" s="203">
        <v>20.86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7.33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2.95</v>
      </c>
      <c r="L69" s="203">
        <v>337.2</v>
      </c>
      <c r="M69" s="203">
        <v>13.64</v>
      </c>
      <c r="N69" s="203">
        <v>35.04</v>
      </c>
      <c r="O69" s="203">
        <v>0</v>
      </c>
      <c r="P69" s="203">
        <v>36.71</v>
      </c>
      <c r="Q69" s="203">
        <v>6.69</v>
      </c>
      <c r="R69" s="203">
        <v>11.6</v>
      </c>
      <c r="S69" s="203">
        <v>8.1</v>
      </c>
      <c r="T69" s="203">
        <v>0</v>
      </c>
      <c r="U69" s="203">
        <v>51.76</v>
      </c>
      <c r="V69" s="203">
        <v>6.15</v>
      </c>
      <c r="W69" s="203">
        <v>10.32</v>
      </c>
      <c r="X69" s="203">
        <v>43.76</v>
      </c>
      <c r="Y69" s="203">
        <v>0</v>
      </c>
      <c r="Z69" s="203">
        <v>33.31</v>
      </c>
      <c r="AA69" s="203">
        <v>20.86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7.33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2.95</v>
      </c>
      <c r="L70" s="203">
        <v>334.49</v>
      </c>
      <c r="M70" s="203">
        <v>13.64</v>
      </c>
      <c r="N70" s="203">
        <v>35.04</v>
      </c>
      <c r="O70" s="203">
        <v>0</v>
      </c>
      <c r="P70" s="203">
        <v>36.71</v>
      </c>
      <c r="Q70" s="203">
        <v>6.69</v>
      </c>
      <c r="R70" s="203">
        <v>9.61</v>
      </c>
      <c r="S70" s="203">
        <v>8.1</v>
      </c>
      <c r="T70" s="203">
        <v>0</v>
      </c>
      <c r="U70" s="203">
        <v>51.76</v>
      </c>
      <c r="V70" s="203">
        <v>6.15</v>
      </c>
      <c r="W70" s="203">
        <v>10.32</v>
      </c>
      <c r="X70" s="203">
        <v>43.76</v>
      </c>
      <c r="Y70" s="203">
        <v>0</v>
      </c>
      <c r="Z70" s="203">
        <v>33.31</v>
      </c>
      <c r="AA70" s="203">
        <v>20.86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7.33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2.95</v>
      </c>
      <c r="L71" s="203">
        <v>435.1</v>
      </c>
      <c r="M71" s="203">
        <v>13.64</v>
      </c>
      <c r="N71" s="203">
        <v>35.04</v>
      </c>
      <c r="O71" s="203">
        <v>0</v>
      </c>
      <c r="P71" s="203">
        <v>36.71</v>
      </c>
      <c r="Q71" s="203">
        <v>6.69</v>
      </c>
      <c r="R71" s="203">
        <v>9.61</v>
      </c>
      <c r="S71" s="203">
        <v>8.1</v>
      </c>
      <c r="T71" s="203">
        <v>0</v>
      </c>
      <c r="U71" s="203">
        <v>51.76</v>
      </c>
      <c r="V71" s="203">
        <v>6.15</v>
      </c>
      <c r="W71" s="203">
        <v>10.32</v>
      </c>
      <c r="X71" s="203">
        <v>43.76</v>
      </c>
      <c r="Y71" s="203">
        <v>0</v>
      </c>
      <c r="Z71" s="203">
        <v>33.31</v>
      </c>
      <c r="AA71" s="203">
        <v>20.86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7.33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2.95</v>
      </c>
      <c r="L72" s="203">
        <v>445.67</v>
      </c>
      <c r="M72" s="203">
        <v>13.64</v>
      </c>
      <c r="N72" s="203">
        <v>35.04</v>
      </c>
      <c r="O72" s="203">
        <v>0</v>
      </c>
      <c r="P72" s="203">
        <v>36.71</v>
      </c>
      <c r="Q72" s="203">
        <v>6.69</v>
      </c>
      <c r="R72" s="203">
        <v>9.61</v>
      </c>
      <c r="S72" s="203">
        <v>8.1</v>
      </c>
      <c r="T72" s="203">
        <v>0</v>
      </c>
      <c r="U72" s="203">
        <v>51.76</v>
      </c>
      <c r="V72" s="203">
        <v>6.15</v>
      </c>
      <c r="W72" s="203">
        <v>10.32</v>
      </c>
      <c r="X72" s="203">
        <v>43.76</v>
      </c>
      <c r="Y72" s="203">
        <v>0</v>
      </c>
      <c r="Z72" s="203">
        <v>33.31</v>
      </c>
      <c r="AA72" s="203">
        <v>20.86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7.33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16.55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2.95</v>
      </c>
      <c r="L73" s="203">
        <v>445.67</v>
      </c>
      <c r="M73" s="203">
        <v>13.64</v>
      </c>
      <c r="N73" s="203">
        <v>35.04</v>
      </c>
      <c r="O73" s="203">
        <v>0</v>
      </c>
      <c r="P73" s="203">
        <v>36.71</v>
      </c>
      <c r="Q73" s="203">
        <v>6.69</v>
      </c>
      <c r="R73" s="203">
        <v>9.61</v>
      </c>
      <c r="S73" s="203">
        <v>8.1</v>
      </c>
      <c r="T73" s="203">
        <v>0</v>
      </c>
      <c r="U73" s="203">
        <v>51.76</v>
      </c>
      <c r="V73" s="203">
        <v>6.15</v>
      </c>
      <c r="W73" s="203">
        <v>10.32</v>
      </c>
      <c r="X73" s="203">
        <v>43.76</v>
      </c>
      <c r="Y73" s="203">
        <v>0</v>
      </c>
      <c r="Z73" s="203">
        <v>33.31</v>
      </c>
      <c r="AA73" s="203">
        <v>20.86</v>
      </c>
      <c r="AB73" s="203">
        <v>0</v>
      </c>
      <c r="AC73" s="203">
        <v>8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6.05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11.43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2.95</v>
      </c>
      <c r="L74" s="203">
        <v>445.67</v>
      </c>
      <c r="M74" s="203">
        <v>13.64</v>
      </c>
      <c r="N74" s="203">
        <v>35.04</v>
      </c>
      <c r="O74" s="203">
        <v>0</v>
      </c>
      <c r="P74" s="203">
        <v>36.71</v>
      </c>
      <c r="Q74" s="203">
        <v>6.69</v>
      </c>
      <c r="R74" s="203">
        <v>9.61</v>
      </c>
      <c r="S74" s="203">
        <v>8.1</v>
      </c>
      <c r="T74" s="203">
        <v>0</v>
      </c>
      <c r="U74" s="203">
        <v>51.76</v>
      </c>
      <c r="V74" s="203">
        <v>6.15</v>
      </c>
      <c r="W74" s="203">
        <v>10.32</v>
      </c>
      <c r="X74" s="203">
        <v>43.76</v>
      </c>
      <c r="Y74" s="203">
        <v>0</v>
      </c>
      <c r="Z74" s="203">
        <v>33.31</v>
      </c>
      <c r="AA74" s="203">
        <v>20.86</v>
      </c>
      <c r="AB74" s="203">
        <v>0</v>
      </c>
      <c r="AC74" s="203">
        <v>8.2200000000000006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6.33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7.39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2.95</v>
      </c>
      <c r="L75" s="203">
        <v>445.67</v>
      </c>
      <c r="M75" s="203">
        <v>13.64</v>
      </c>
      <c r="N75" s="203">
        <v>35.04</v>
      </c>
      <c r="O75" s="203">
        <v>0</v>
      </c>
      <c r="P75" s="203">
        <v>36.94</v>
      </c>
      <c r="Q75" s="203">
        <v>6.69</v>
      </c>
      <c r="R75" s="203">
        <v>9.61</v>
      </c>
      <c r="S75" s="203">
        <v>8.1</v>
      </c>
      <c r="T75" s="203">
        <v>0</v>
      </c>
      <c r="U75" s="203">
        <v>51.76</v>
      </c>
      <c r="V75" s="203">
        <v>6.15</v>
      </c>
      <c r="W75" s="203">
        <v>10.32</v>
      </c>
      <c r="X75" s="203">
        <v>43.76</v>
      </c>
      <c r="Y75" s="203">
        <v>0</v>
      </c>
      <c r="Z75" s="203">
        <v>33.31</v>
      </c>
      <c r="AA75" s="203">
        <v>20.86</v>
      </c>
      <c r="AB75" s="203">
        <v>0</v>
      </c>
      <c r="AC75" s="203">
        <v>8.2200000000000006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6.33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2.95</v>
      </c>
      <c r="L76" s="203">
        <v>445.67</v>
      </c>
      <c r="M76" s="203">
        <v>13.64</v>
      </c>
      <c r="N76" s="203">
        <v>35.04</v>
      </c>
      <c r="O76" s="203">
        <v>0</v>
      </c>
      <c r="P76" s="203">
        <v>36.94</v>
      </c>
      <c r="Q76" s="203">
        <v>6.69</v>
      </c>
      <c r="R76" s="203">
        <v>9.61</v>
      </c>
      <c r="S76" s="203">
        <v>8.1</v>
      </c>
      <c r="T76" s="203">
        <v>0</v>
      </c>
      <c r="U76" s="203">
        <v>51.76</v>
      </c>
      <c r="V76" s="203">
        <v>6.15</v>
      </c>
      <c r="W76" s="203">
        <v>10.32</v>
      </c>
      <c r="X76" s="203">
        <v>43.76</v>
      </c>
      <c r="Y76" s="203">
        <v>0</v>
      </c>
      <c r="Z76" s="203">
        <v>33.31</v>
      </c>
      <c r="AA76" s="203">
        <v>20.86</v>
      </c>
      <c r="AB76" s="203">
        <v>0</v>
      </c>
      <c r="AC76" s="203">
        <v>8.2200000000000006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5.73</v>
      </c>
      <c r="AJ76" s="203">
        <v>0</v>
      </c>
      <c r="AK76" s="203">
        <v>67.86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445.67</v>
      </c>
      <c r="M77" s="203">
        <v>13.64</v>
      </c>
      <c r="N77" s="203">
        <v>35.04</v>
      </c>
      <c r="O77" s="203">
        <v>0</v>
      </c>
      <c r="P77" s="203">
        <v>36.71</v>
      </c>
      <c r="Q77" s="203">
        <v>6.47</v>
      </c>
      <c r="R77" s="203">
        <v>9.2899999999999991</v>
      </c>
      <c r="S77" s="203">
        <v>7.83</v>
      </c>
      <c r="T77" s="203">
        <v>0</v>
      </c>
      <c r="U77" s="203">
        <v>51.76</v>
      </c>
      <c r="V77" s="203">
        <v>6.15</v>
      </c>
      <c r="W77" s="203">
        <v>10.32</v>
      </c>
      <c r="X77" s="203">
        <v>43.76</v>
      </c>
      <c r="Y77" s="203">
        <v>0</v>
      </c>
      <c r="Z77" s="203">
        <v>33.31</v>
      </c>
      <c r="AA77" s="203">
        <v>20.170000000000002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7.33</v>
      </c>
      <c r="AJ77" s="203">
        <v>0</v>
      </c>
      <c r="AK77" s="203">
        <v>67.86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445.67</v>
      </c>
      <c r="M78" s="203">
        <v>13.64</v>
      </c>
      <c r="N78" s="203">
        <v>35.04</v>
      </c>
      <c r="O78" s="203">
        <v>0</v>
      </c>
      <c r="P78" s="203">
        <v>36.71</v>
      </c>
      <c r="Q78" s="203">
        <v>6.47</v>
      </c>
      <c r="R78" s="203">
        <v>9.2899999999999991</v>
      </c>
      <c r="S78" s="203">
        <v>7.83</v>
      </c>
      <c r="T78" s="203">
        <v>0</v>
      </c>
      <c r="U78" s="203">
        <v>51.76</v>
      </c>
      <c r="V78" s="203">
        <v>6.15</v>
      </c>
      <c r="W78" s="203">
        <v>10.32</v>
      </c>
      <c r="X78" s="203">
        <v>43.76</v>
      </c>
      <c r="Y78" s="203">
        <v>0</v>
      </c>
      <c r="Z78" s="203">
        <v>33.31</v>
      </c>
      <c r="AA78" s="203">
        <v>20.170000000000002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7.33</v>
      </c>
      <c r="AJ78" s="203">
        <v>0</v>
      </c>
      <c r="AK78" s="203">
        <v>67.86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445.67</v>
      </c>
      <c r="M79" s="203">
        <v>13.64</v>
      </c>
      <c r="N79" s="203">
        <v>35.04</v>
      </c>
      <c r="O79" s="203">
        <v>0</v>
      </c>
      <c r="P79" s="203">
        <v>36.71</v>
      </c>
      <c r="Q79" s="203">
        <v>6.47</v>
      </c>
      <c r="R79" s="203">
        <v>9.2899999999999991</v>
      </c>
      <c r="S79" s="203">
        <v>7.83</v>
      </c>
      <c r="T79" s="203">
        <v>0</v>
      </c>
      <c r="U79" s="203">
        <v>51.76</v>
      </c>
      <c r="V79" s="203">
        <v>6.15</v>
      </c>
      <c r="W79" s="203">
        <v>10.32</v>
      </c>
      <c r="X79" s="203">
        <v>43.76</v>
      </c>
      <c r="Y79" s="203">
        <v>0</v>
      </c>
      <c r="Z79" s="203">
        <v>33.31</v>
      </c>
      <c r="AA79" s="203">
        <v>20.170000000000002</v>
      </c>
      <c r="AB79" s="203">
        <v>0</v>
      </c>
      <c r="AC79" s="203">
        <v>9.06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6.82</v>
      </c>
      <c r="AJ79" s="203">
        <v>0</v>
      </c>
      <c r="AK79" s="203">
        <v>67.86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445.67</v>
      </c>
      <c r="M80" s="203">
        <v>13.64</v>
      </c>
      <c r="N80" s="203">
        <v>35.04</v>
      </c>
      <c r="O80" s="203">
        <v>0</v>
      </c>
      <c r="P80" s="203">
        <v>36.71</v>
      </c>
      <c r="Q80" s="203">
        <v>6.47</v>
      </c>
      <c r="R80" s="203">
        <v>9.3000000000000007</v>
      </c>
      <c r="S80" s="203">
        <v>7.83</v>
      </c>
      <c r="T80" s="203">
        <v>0</v>
      </c>
      <c r="U80" s="203">
        <v>51.76</v>
      </c>
      <c r="V80" s="203">
        <v>6.15</v>
      </c>
      <c r="W80" s="203">
        <v>10.32</v>
      </c>
      <c r="X80" s="203">
        <v>43.76</v>
      </c>
      <c r="Y80" s="203">
        <v>0</v>
      </c>
      <c r="Z80" s="203">
        <v>33.31</v>
      </c>
      <c r="AA80" s="203">
        <v>20.170000000000002</v>
      </c>
      <c r="AB80" s="203">
        <v>0</v>
      </c>
      <c r="AC80" s="203">
        <v>9.06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67.86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445.67</v>
      </c>
      <c r="M81" s="203">
        <v>13.64</v>
      </c>
      <c r="N81" s="203">
        <v>35.04</v>
      </c>
      <c r="O81" s="203">
        <v>0</v>
      </c>
      <c r="P81" s="203">
        <v>36.94</v>
      </c>
      <c r="Q81" s="203">
        <v>6.47</v>
      </c>
      <c r="R81" s="203">
        <v>12.58</v>
      </c>
      <c r="S81" s="203">
        <v>7.83</v>
      </c>
      <c r="T81" s="203">
        <v>0</v>
      </c>
      <c r="U81" s="203">
        <v>51.76</v>
      </c>
      <c r="V81" s="203">
        <v>6.15</v>
      </c>
      <c r="W81" s="203">
        <v>10.33</v>
      </c>
      <c r="X81" s="203">
        <v>43.76</v>
      </c>
      <c r="Y81" s="203">
        <v>0</v>
      </c>
      <c r="Z81" s="203">
        <v>33.31</v>
      </c>
      <c r="AA81" s="203">
        <v>20.170000000000002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7.33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445.67</v>
      </c>
      <c r="M82" s="203">
        <v>13.64</v>
      </c>
      <c r="N82" s="203">
        <v>35.04</v>
      </c>
      <c r="O82" s="203">
        <v>0</v>
      </c>
      <c r="P82" s="203">
        <v>36.94</v>
      </c>
      <c r="Q82" s="203">
        <v>6.47</v>
      </c>
      <c r="R82" s="203">
        <v>12.58</v>
      </c>
      <c r="S82" s="203">
        <v>7.83</v>
      </c>
      <c r="T82" s="203">
        <v>0</v>
      </c>
      <c r="U82" s="203">
        <v>51.76</v>
      </c>
      <c r="V82" s="203">
        <v>6.15</v>
      </c>
      <c r="W82" s="203">
        <v>10.33</v>
      </c>
      <c r="X82" s="203">
        <v>43.76</v>
      </c>
      <c r="Y82" s="203">
        <v>0</v>
      </c>
      <c r="Z82" s="203">
        <v>33.31</v>
      </c>
      <c r="AA82" s="203">
        <v>20.170000000000002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7.33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445.67</v>
      </c>
      <c r="M83" s="203">
        <v>13.64</v>
      </c>
      <c r="N83" s="203">
        <v>35.04</v>
      </c>
      <c r="O83" s="203">
        <v>0</v>
      </c>
      <c r="P83" s="203">
        <v>36.94</v>
      </c>
      <c r="Q83" s="203">
        <v>6.47</v>
      </c>
      <c r="R83" s="203">
        <v>12.58</v>
      </c>
      <c r="S83" s="203">
        <v>7.83</v>
      </c>
      <c r="T83" s="203">
        <v>0</v>
      </c>
      <c r="U83" s="203">
        <v>51.76</v>
      </c>
      <c r="V83" s="203">
        <v>6.15</v>
      </c>
      <c r="W83" s="203">
        <v>10.33</v>
      </c>
      <c r="X83" s="203">
        <v>43.76</v>
      </c>
      <c r="Y83" s="203">
        <v>0</v>
      </c>
      <c r="Z83" s="203">
        <v>33.31</v>
      </c>
      <c r="AA83" s="203">
        <v>20.86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7.33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445.67</v>
      </c>
      <c r="M84" s="203">
        <v>13.64</v>
      </c>
      <c r="N84" s="203">
        <v>35.04</v>
      </c>
      <c r="O84" s="203">
        <v>0</v>
      </c>
      <c r="P84" s="203">
        <v>36.94</v>
      </c>
      <c r="Q84" s="203">
        <v>6.47</v>
      </c>
      <c r="R84" s="203">
        <v>12.58</v>
      </c>
      <c r="S84" s="203">
        <v>7.83</v>
      </c>
      <c r="T84" s="203">
        <v>0</v>
      </c>
      <c r="U84" s="203">
        <v>51.76</v>
      </c>
      <c r="V84" s="203">
        <v>6.15</v>
      </c>
      <c r="W84" s="203">
        <v>10.33</v>
      </c>
      <c r="X84" s="203">
        <v>43.76</v>
      </c>
      <c r="Y84" s="203">
        <v>0</v>
      </c>
      <c r="Z84" s="203">
        <v>33.31</v>
      </c>
      <c r="AA84" s="203">
        <v>20.86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7.33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445.67</v>
      </c>
      <c r="M85" s="203">
        <v>13.64</v>
      </c>
      <c r="N85" s="203">
        <v>35.04</v>
      </c>
      <c r="O85" s="203">
        <v>0</v>
      </c>
      <c r="P85" s="203">
        <v>38.049999999999997</v>
      </c>
      <c r="Q85" s="203">
        <v>5.76</v>
      </c>
      <c r="R85" s="203">
        <v>12.58</v>
      </c>
      <c r="S85" s="203">
        <v>7.83</v>
      </c>
      <c r="T85" s="203">
        <v>0</v>
      </c>
      <c r="U85" s="203">
        <v>51.76</v>
      </c>
      <c r="V85" s="203">
        <v>6.15</v>
      </c>
      <c r="W85" s="203">
        <v>10.33</v>
      </c>
      <c r="X85" s="203">
        <v>43.76</v>
      </c>
      <c r="Y85" s="203">
        <v>0</v>
      </c>
      <c r="Z85" s="203">
        <v>33.31</v>
      </c>
      <c r="AA85" s="203">
        <v>20.86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7.33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445.67</v>
      </c>
      <c r="M86" s="203">
        <v>13.64</v>
      </c>
      <c r="N86" s="203">
        <v>35.04</v>
      </c>
      <c r="O86" s="203">
        <v>0</v>
      </c>
      <c r="P86" s="203">
        <v>38.49</v>
      </c>
      <c r="Q86" s="203">
        <v>5.76</v>
      </c>
      <c r="R86" s="203">
        <v>12.58</v>
      </c>
      <c r="S86" s="203">
        <v>7.83</v>
      </c>
      <c r="T86" s="203">
        <v>0</v>
      </c>
      <c r="U86" s="203">
        <v>51.76</v>
      </c>
      <c r="V86" s="203">
        <v>6.15</v>
      </c>
      <c r="W86" s="203">
        <v>10.33</v>
      </c>
      <c r="X86" s="203">
        <v>43.76</v>
      </c>
      <c r="Y86" s="203">
        <v>0</v>
      </c>
      <c r="Z86" s="203">
        <v>33.31</v>
      </c>
      <c r="AA86" s="203">
        <v>20.86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7.33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2.95</v>
      </c>
      <c r="L87" s="203">
        <v>445.67</v>
      </c>
      <c r="M87" s="203">
        <v>13.64</v>
      </c>
      <c r="N87" s="203">
        <v>35.04</v>
      </c>
      <c r="O87" s="203">
        <v>0</v>
      </c>
      <c r="P87" s="203">
        <v>38.94</v>
      </c>
      <c r="Q87" s="203">
        <v>5.76</v>
      </c>
      <c r="R87" s="203">
        <v>12.58</v>
      </c>
      <c r="S87" s="203">
        <v>7.83</v>
      </c>
      <c r="T87" s="203">
        <v>0</v>
      </c>
      <c r="U87" s="203">
        <v>51.76</v>
      </c>
      <c r="V87" s="203">
        <v>6.15</v>
      </c>
      <c r="W87" s="203">
        <v>10.33</v>
      </c>
      <c r="X87" s="203">
        <v>43.76</v>
      </c>
      <c r="Y87" s="203">
        <v>0</v>
      </c>
      <c r="Z87" s="203">
        <v>33.31</v>
      </c>
      <c r="AA87" s="203">
        <v>20.86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2.95</v>
      </c>
      <c r="L88" s="203">
        <v>445.67</v>
      </c>
      <c r="M88" s="203">
        <v>13.64</v>
      </c>
      <c r="N88" s="203">
        <v>35.04</v>
      </c>
      <c r="O88" s="203">
        <v>0</v>
      </c>
      <c r="P88" s="203">
        <v>39.380000000000003</v>
      </c>
      <c r="Q88" s="203">
        <v>5.76</v>
      </c>
      <c r="R88" s="203">
        <v>12.58</v>
      </c>
      <c r="S88" s="203">
        <v>7.83</v>
      </c>
      <c r="T88" s="203">
        <v>0</v>
      </c>
      <c r="U88" s="203">
        <v>51.76</v>
      </c>
      <c r="V88" s="203">
        <v>6.15</v>
      </c>
      <c r="W88" s="203">
        <v>10.33</v>
      </c>
      <c r="X88" s="203">
        <v>43.76</v>
      </c>
      <c r="Y88" s="203">
        <v>0</v>
      </c>
      <c r="Z88" s="203">
        <v>33.31</v>
      </c>
      <c r="AA88" s="203">
        <v>20.86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2.95</v>
      </c>
      <c r="L89" s="203">
        <v>445.67</v>
      </c>
      <c r="M89" s="203">
        <v>13.64</v>
      </c>
      <c r="N89" s="203">
        <v>35.04</v>
      </c>
      <c r="O89" s="203">
        <v>0</v>
      </c>
      <c r="P89" s="203">
        <v>39.83</v>
      </c>
      <c r="Q89" s="203">
        <v>5.96</v>
      </c>
      <c r="R89" s="203">
        <v>12.58</v>
      </c>
      <c r="S89" s="203">
        <v>7.94</v>
      </c>
      <c r="T89" s="203">
        <v>0</v>
      </c>
      <c r="U89" s="203">
        <v>51.76</v>
      </c>
      <c r="V89" s="203">
        <v>6.15</v>
      </c>
      <c r="W89" s="203">
        <v>9.82</v>
      </c>
      <c r="X89" s="203">
        <v>43.76</v>
      </c>
      <c r="Y89" s="203">
        <v>0</v>
      </c>
      <c r="Z89" s="203">
        <v>33.31</v>
      </c>
      <c r="AA89" s="203">
        <v>20.86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2.95</v>
      </c>
      <c r="L90" s="203">
        <v>445.67</v>
      </c>
      <c r="M90" s="203">
        <v>13.64</v>
      </c>
      <c r="N90" s="203">
        <v>35.04</v>
      </c>
      <c r="O90" s="203">
        <v>0</v>
      </c>
      <c r="P90" s="203">
        <v>40.049999999999997</v>
      </c>
      <c r="Q90" s="203">
        <v>5.96</v>
      </c>
      <c r="R90" s="203">
        <v>12.58</v>
      </c>
      <c r="S90" s="203">
        <v>7.83</v>
      </c>
      <c r="T90" s="203">
        <v>0</v>
      </c>
      <c r="U90" s="203">
        <v>51.76</v>
      </c>
      <c r="V90" s="203">
        <v>6.15</v>
      </c>
      <c r="W90" s="203">
        <v>10.15</v>
      </c>
      <c r="X90" s="203">
        <v>43.76</v>
      </c>
      <c r="Y90" s="203">
        <v>0</v>
      </c>
      <c r="Z90" s="203">
        <v>33.31</v>
      </c>
      <c r="AA90" s="203">
        <v>20.86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2.95</v>
      </c>
      <c r="L91" s="203">
        <v>445.67</v>
      </c>
      <c r="M91" s="203">
        <v>13.64</v>
      </c>
      <c r="N91" s="203">
        <v>35.04</v>
      </c>
      <c r="O91" s="203">
        <v>0</v>
      </c>
      <c r="P91" s="203">
        <v>40.049999999999997</v>
      </c>
      <c r="Q91" s="203">
        <v>5.96</v>
      </c>
      <c r="R91" s="203">
        <v>13.01</v>
      </c>
      <c r="S91" s="203">
        <v>8.1</v>
      </c>
      <c r="T91" s="203">
        <v>0</v>
      </c>
      <c r="U91" s="203">
        <v>51.76</v>
      </c>
      <c r="V91" s="203">
        <v>6.15</v>
      </c>
      <c r="W91" s="203">
        <v>10.15</v>
      </c>
      <c r="X91" s="203">
        <v>43.76</v>
      </c>
      <c r="Y91" s="203">
        <v>0</v>
      </c>
      <c r="Z91" s="203">
        <v>33.31</v>
      </c>
      <c r="AA91" s="203">
        <v>20.86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2.95</v>
      </c>
      <c r="L92" s="203">
        <v>445.67</v>
      </c>
      <c r="M92" s="203">
        <v>13.64</v>
      </c>
      <c r="N92" s="203">
        <v>35.04</v>
      </c>
      <c r="O92" s="203">
        <v>0</v>
      </c>
      <c r="P92" s="203">
        <v>40.49</v>
      </c>
      <c r="Q92" s="203">
        <v>5.96</v>
      </c>
      <c r="R92" s="203">
        <v>13.01</v>
      </c>
      <c r="S92" s="203">
        <v>8.1</v>
      </c>
      <c r="T92" s="203">
        <v>0</v>
      </c>
      <c r="U92" s="203">
        <v>51.76</v>
      </c>
      <c r="V92" s="203">
        <v>6.15</v>
      </c>
      <c r="W92" s="203">
        <v>10.15</v>
      </c>
      <c r="X92" s="203">
        <v>43.76</v>
      </c>
      <c r="Y92" s="203">
        <v>0</v>
      </c>
      <c r="Z92" s="203">
        <v>33.31</v>
      </c>
      <c r="AA92" s="203">
        <v>20.86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2.95</v>
      </c>
      <c r="L93" s="203">
        <v>445.67</v>
      </c>
      <c r="M93" s="203">
        <v>13.64</v>
      </c>
      <c r="N93" s="203">
        <v>35.04</v>
      </c>
      <c r="O93" s="203">
        <v>0</v>
      </c>
      <c r="P93" s="203">
        <v>41.16</v>
      </c>
      <c r="Q93" s="203">
        <v>5.96</v>
      </c>
      <c r="R93" s="203">
        <v>13.01</v>
      </c>
      <c r="S93" s="203">
        <v>8.1</v>
      </c>
      <c r="T93" s="203">
        <v>0</v>
      </c>
      <c r="U93" s="203">
        <v>51.76</v>
      </c>
      <c r="V93" s="203">
        <v>6.15</v>
      </c>
      <c r="W93" s="203">
        <v>10.32</v>
      </c>
      <c r="X93" s="203">
        <v>43.76</v>
      </c>
      <c r="Y93" s="203">
        <v>0</v>
      </c>
      <c r="Z93" s="203">
        <v>33.31</v>
      </c>
      <c r="AA93" s="203">
        <v>20.86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2.95</v>
      </c>
      <c r="L94" s="203">
        <v>445.67</v>
      </c>
      <c r="M94" s="203">
        <v>13.64</v>
      </c>
      <c r="N94" s="203">
        <v>35.04</v>
      </c>
      <c r="O94" s="203">
        <v>0</v>
      </c>
      <c r="P94" s="203">
        <v>41.33</v>
      </c>
      <c r="Q94" s="203">
        <v>5.96</v>
      </c>
      <c r="R94" s="203">
        <v>13.01</v>
      </c>
      <c r="S94" s="203">
        <v>8.1</v>
      </c>
      <c r="T94" s="203">
        <v>0</v>
      </c>
      <c r="U94" s="203">
        <v>51.76</v>
      </c>
      <c r="V94" s="203">
        <v>6.15</v>
      </c>
      <c r="W94" s="203">
        <v>10.32</v>
      </c>
      <c r="X94" s="203">
        <v>43.76</v>
      </c>
      <c r="Y94" s="203">
        <v>0</v>
      </c>
      <c r="Z94" s="203">
        <v>33.31</v>
      </c>
      <c r="AA94" s="203">
        <v>20.86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2.95</v>
      </c>
      <c r="L95" s="203">
        <v>445.67</v>
      </c>
      <c r="M95" s="203">
        <v>13.64</v>
      </c>
      <c r="N95" s="203">
        <v>35.04</v>
      </c>
      <c r="O95" s="203">
        <v>0</v>
      </c>
      <c r="P95" s="203">
        <v>41.33</v>
      </c>
      <c r="Q95" s="203">
        <v>5.96</v>
      </c>
      <c r="R95" s="203">
        <v>13.01</v>
      </c>
      <c r="S95" s="203">
        <v>8.1</v>
      </c>
      <c r="T95" s="203">
        <v>0</v>
      </c>
      <c r="U95" s="203">
        <v>51.76</v>
      </c>
      <c r="V95" s="203">
        <v>6.15</v>
      </c>
      <c r="W95" s="203">
        <v>10.32</v>
      </c>
      <c r="X95" s="203">
        <v>43.76</v>
      </c>
      <c r="Y95" s="203">
        <v>0</v>
      </c>
      <c r="Z95" s="203">
        <v>33.31</v>
      </c>
      <c r="AA95" s="203">
        <v>20.86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2.95</v>
      </c>
      <c r="L96" s="203">
        <v>445.67</v>
      </c>
      <c r="M96" s="203">
        <v>13.64</v>
      </c>
      <c r="N96" s="203">
        <v>35.04</v>
      </c>
      <c r="O96" s="203">
        <v>0</v>
      </c>
      <c r="P96" s="203">
        <v>41.33</v>
      </c>
      <c r="Q96" s="203">
        <v>5.96</v>
      </c>
      <c r="R96" s="203">
        <v>13.01</v>
      </c>
      <c r="S96" s="203">
        <v>8.1</v>
      </c>
      <c r="T96" s="203">
        <v>0</v>
      </c>
      <c r="U96" s="203">
        <v>51.76</v>
      </c>
      <c r="V96" s="203">
        <v>6.15</v>
      </c>
      <c r="W96" s="203">
        <v>10.32</v>
      </c>
      <c r="X96" s="203">
        <v>43.76</v>
      </c>
      <c r="Y96" s="203">
        <v>0</v>
      </c>
      <c r="Z96" s="203">
        <v>33.31</v>
      </c>
      <c r="AA96" s="203">
        <v>20.86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2.95</v>
      </c>
      <c r="L97" s="203">
        <v>445.67</v>
      </c>
      <c r="M97" s="203">
        <v>13.64</v>
      </c>
      <c r="N97" s="203">
        <v>35.04</v>
      </c>
      <c r="O97" s="203">
        <v>0</v>
      </c>
      <c r="P97" s="203">
        <v>41.33</v>
      </c>
      <c r="Q97" s="203">
        <v>5.96</v>
      </c>
      <c r="R97" s="203">
        <v>13.01</v>
      </c>
      <c r="S97" s="203">
        <v>8.1</v>
      </c>
      <c r="T97" s="203">
        <v>0</v>
      </c>
      <c r="U97" s="203">
        <v>51.76</v>
      </c>
      <c r="V97" s="203">
        <v>6.15</v>
      </c>
      <c r="W97" s="203">
        <v>10.32</v>
      </c>
      <c r="X97" s="203">
        <v>43.76</v>
      </c>
      <c r="Y97" s="203">
        <v>0</v>
      </c>
      <c r="Z97" s="203">
        <v>33.31</v>
      </c>
      <c r="AA97" s="203">
        <v>20.86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2.95</v>
      </c>
      <c r="L98" s="203">
        <v>445.67</v>
      </c>
      <c r="M98" s="203">
        <v>13.64</v>
      </c>
      <c r="N98" s="203">
        <v>35.04</v>
      </c>
      <c r="O98" s="203">
        <v>0</v>
      </c>
      <c r="P98" s="203">
        <v>41.33</v>
      </c>
      <c r="Q98" s="203">
        <v>5.96</v>
      </c>
      <c r="R98" s="203">
        <v>13.01</v>
      </c>
      <c r="S98" s="203">
        <v>8.1</v>
      </c>
      <c r="T98" s="203">
        <v>0</v>
      </c>
      <c r="U98" s="203">
        <v>51.76</v>
      </c>
      <c r="V98" s="203">
        <v>6.15</v>
      </c>
      <c r="W98" s="203">
        <v>10.32</v>
      </c>
      <c r="X98" s="203">
        <v>43.76</v>
      </c>
      <c r="Y98" s="203">
        <v>0</v>
      </c>
      <c r="Z98" s="203">
        <v>33.31</v>
      </c>
      <c r="AA98" s="203">
        <v>20.86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6.945499999999985E-2</v>
      </c>
      <c r="L99">
        <f t="shared" si="0"/>
        <v>9.4523449999999833</v>
      </c>
      <c r="M99">
        <f t="shared" si="0"/>
        <v>0.32736000000000032</v>
      </c>
      <c r="N99">
        <f t="shared" si="0"/>
        <v>0.84095999999999937</v>
      </c>
      <c r="O99">
        <f t="shared" si="0"/>
        <v>0</v>
      </c>
      <c r="P99">
        <f t="shared" si="0"/>
        <v>0.94053999999999938</v>
      </c>
      <c r="Q99">
        <f t="shared" si="0"/>
        <v>0.15483500000000011</v>
      </c>
      <c r="R99">
        <f t="shared" si="0"/>
        <v>0.29676749999999985</v>
      </c>
      <c r="S99">
        <f t="shared" si="0"/>
        <v>0.19030250000000026</v>
      </c>
      <c r="T99">
        <f t="shared" si="0"/>
        <v>0</v>
      </c>
      <c r="U99">
        <f t="shared" si="0"/>
        <v>1.2314750000000019</v>
      </c>
      <c r="V99">
        <f t="shared" si="0"/>
        <v>0.14770499999999975</v>
      </c>
      <c r="W99">
        <f t="shared" si="0"/>
        <v>0.24772000000000038</v>
      </c>
      <c r="X99">
        <f t="shared" si="0"/>
        <v>1.0509900000000025</v>
      </c>
      <c r="Y99">
        <f t="shared" si="0"/>
        <v>0</v>
      </c>
      <c r="Z99">
        <f t="shared" si="0"/>
        <v>0.79943999999999893</v>
      </c>
      <c r="AA99">
        <f t="shared" si="0"/>
        <v>0.48515749999999924</v>
      </c>
      <c r="AB99">
        <f t="shared" si="0"/>
        <v>0</v>
      </c>
      <c r="AC99">
        <f t="shared" si="0"/>
        <v>0.27041999999999994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0.16288</v>
      </c>
      <c r="AJ99">
        <f t="shared" si="0"/>
        <v>0</v>
      </c>
      <c r="AK99">
        <f t="shared" si="0"/>
        <v>1.6663800000000017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0.21673500000000009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44825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10.4</v>
      </c>
      <c r="AJ3" s="203">
        <v>0</v>
      </c>
      <c r="AK3" s="203">
        <v>28.73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10.4</v>
      </c>
      <c r="AJ4" s="203">
        <v>0</v>
      </c>
      <c r="AK4" s="203">
        <v>28.73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10.4</v>
      </c>
      <c r="AJ5" s="203">
        <v>0</v>
      </c>
      <c r="AK5" s="203">
        <v>28.73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10.4</v>
      </c>
      <c r="AJ6" s="203">
        <v>0</v>
      </c>
      <c r="AK6" s="203">
        <v>28.73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10.4</v>
      </c>
      <c r="AJ7" s="203">
        <v>0</v>
      </c>
      <c r="AK7" s="203">
        <v>28.73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10.4</v>
      </c>
      <c r="AJ8" s="203">
        <v>0</v>
      </c>
      <c r="AK8" s="203">
        <v>28.73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10.4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10.4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10.4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10.4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10.4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10.4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10.4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10.4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10.4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10.4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10.89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10.89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10.89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10.89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10.89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10.89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10.91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1.42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0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1.42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0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1.42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0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1.42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0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1.42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0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10.56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10.56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10.4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10.4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10.4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10.4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10.4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10.4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10.4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10.4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10.4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10.4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1.38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1.38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9.82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9.82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8.33</v>
      </c>
      <c r="AJ47" s="203">
        <v>0</v>
      </c>
      <c r="AK47" s="203">
        <v>28.27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8.33</v>
      </c>
      <c r="AJ48" s="203">
        <v>0</v>
      </c>
      <c r="AK48" s="203">
        <v>28.27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8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8.33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8.33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1.3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1.3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1.3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1.3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1.3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8.33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11.51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11.51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11.51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11.51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11.51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11.51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11.51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11.51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11.51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11.51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11.51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11.51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11.51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11.51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11.51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1.38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0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1.42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1.42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0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1.42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0</v>
      </c>
      <c r="AJ76" s="203">
        <v>0</v>
      </c>
      <c r="AK76" s="203">
        <v>28.27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11.51</v>
      </c>
      <c r="AJ77" s="203">
        <v>0</v>
      </c>
      <c r="AK77" s="203">
        <v>28.27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11.51</v>
      </c>
      <c r="AJ78" s="203">
        <v>0</v>
      </c>
      <c r="AK78" s="203">
        <v>28.27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1.56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0</v>
      </c>
      <c r="AJ79" s="203">
        <v>0</v>
      </c>
      <c r="AK79" s="203">
        <v>28.27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1.56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0.83</v>
      </c>
      <c r="AJ80" s="203">
        <v>0</v>
      </c>
      <c r="AK80" s="203">
        <v>28.27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11.51</v>
      </c>
      <c r="AJ81" s="203">
        <v>0</v>
      </c>
      <c r="AK81" s="203">
        <v>29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11.51</v>
      </c>
      <c r="AJ82" s="203">
        <v>0</v>
      </c>
      <c r="AK82" s="203">
        <v>29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11.51</v>
      </c>
      <c r="AJ83" s="203">
        <v>0</v>
      </c>
      <c r="AK83" s="203">
        <v>29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11.51</v>
      </c>
      <c r="AJ84" s="203">
        <v>0</v>
      </c>
      <c r="AK84" s="203">
        <v>29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11.51</v>
      </c>
      <c r="AJ85" s="203">
        <v>0</v>
      </c>
      <c r="AK85" s="203">
        <v>29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11.51</v>
      </c>
      <c r="AJ86" s="203">
        <v>0</v>
      </c>
      <c r="AK86" s="203">
        <v>29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10.89</v>
      </c>
      <c r="AJ87" s="203">
        <v>0</v>
      </c>
      <c r="AK87" s="203">
        <v>29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10.89</v>
      </c>
      <c r="AJ88" s="203">
        <v>0</v>
      </c>
      <c r="AK88" s="203">
        <v>29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10.89</v>
      </c>
      <c r="AJ89" s="203">
        <v>0</v>
      </c>
      <c r="AK89" s="203">
        <v>29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10.89</v>
      </c>
      <c r="AJ90" s="203">
        <v>0</v>
      </c>
      <c r="AK90" s="203">
        <v>29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10.89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10.89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10.89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10.89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10.89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10.89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10.89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10.89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4.6644999999999902E-2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0.20832499999999982</v>
      </c>
      <c r="AJ99">
        <f t="shared" si="0"/>
        <v>0</v>
      </c>
      <c r="AK99">
        <f t="shared" si="0"/>
        <v>0.69431750000000003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2.08</v>
      </c>
      <c r="AJ3" s="203">
        <v>0</v>
      </c>
      <c r="AK3" s="203">
        <v>5.77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2.08</v>
      </c>
      <c r="AJ4" s="203">
        <v>0</v>
      </c>
      <c r="AK4" s="203">
        <v>5.77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2.08</v>
      </c>
      <c r="AJ5" s="203">
        <v>0</v>
      </c>
      <c r="AK5" s="203">
        <v>5.77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2.08</v>
      </c>
      <c r="AJ6" s="203">
        <v>0</v>
      </c>
      <c r="AK6" s="203">
        <v>5.77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2.08</v>
      </c>
      <c r="AJ7" s="203">
        <v>0</v>
      </c>
      <c r="AK7" s="203">
        <v>5.77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2.08</v>
      </c>
      <c r="AJ8" s="203">
        <v>0</v>
      </c>
      <c r="AK8" s="203">
        <v>5.77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2.08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2.08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2.08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2.08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2.08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2.08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2.08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2.08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2.08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2.08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2.1800000000000002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2.1800000000000002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2.1800000000000002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2.1800000000000002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2.1800000000000002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2.1800000000000002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2.1800000000000002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2.11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2.11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2.08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2.08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2.08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2.08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2.08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2.08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2.08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2.08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2.08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2.08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1.55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1.96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1.96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1.67</v>
      </c>
      <c r="AJ47" s="203">
        <v>0</v>
      </c>
      <c r="AK47" s="203">
        <v>5.68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1.67</v>
      </c>
      <c r="AJ48" s="203">
        <v>0</v>
      </c>
      <c r="AK48" s="203">
        <v>5.68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1.67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1.67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1.45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1.67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2.2999999999999998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2.2999999999999998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2.2999999999999998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2.2999999999999998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2.2999999999999998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2.2999999999999998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2.2999999999999998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2.2999999999999998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2.2999999999999998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2.2999999999999998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2.2999999999999998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2.2999999999999998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2.2999999999999998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2.2999999999999998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2.2999999999999998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1.73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5.68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2.2999999999999998</v>
      </c>
      <c r="AJ77" s="203">
        <v>0</v>
      </c>
      <c r="AK77" s="203">
        <v>5.68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2.2999999999999998</v>
      </c>
      <c r="AJ78" s="203">
        <v>0</v>
      </c>
      <c r="AK78" s="203">
        <v>5.68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1.95</v>
      </c>
      <c r="AJ79" s="203">
        <v>0</v>
      </c>
      <c r="AK79" s="203">
        <v>5.68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0.17</v>
      </c>
      <c r="AJ80" s="203">
        <v>0</v>
      </c>
      <c r="AK80" s="203">
        <v>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2.2999999999999998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2.2999999999999998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2.2999999999999998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2.2999999999999998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2.2999999999999998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2.2999999999999998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2.1800000000000002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2.1800000000000002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2.1800000000000002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2.1800000000000002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2.1800000000000002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2.1800000000000002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2.1800000000000002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2.1800000000000002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2.1800000000000002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2.1800000000000002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2.1800000000000002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2.1800000000000002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4.3435000000000015E-2</v>
      </c>
      <c r="AJ99">
        <f t="shared" si="0"/>
        <v>0</v>
      </c>
      <c r="AK99">
        <f t="shared" si="0"/>
        <v>0.13935999999999998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35</v>
      </c>
      <c r="J3" s="203">
        <v>0</v>
      </c>
      <c r="K3" s="203">
        <v>313.99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35</v>
      </c>
      <c r="J4" s="203">
        <v>0</v>
      </c>
      <c r="K4" s="203">
        <v>315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35</v>
      </c>
      <c r="J5" s="203">
        <v>0</v>
      </c>
      <c r="K5" s="203">
        <v>315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315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</v>
      </c>
      <c r="J7" s="203">
        <v>0</v>
      </c>
      <c r="K7" s="203">
        <v>315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315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285.95999999999998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285.95999999999998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35</v>
      </c>
      <c r="J11" s="203">
        <v>0</v>
      </c>
      <c r="K11" s="203">
        <v>285.95999999999998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35</v>
      </c>
      <c r="J12" s="203">
        <v>0</v>
      </c>
      <c r="K12" s="203">
        <v>285.95999999999998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35</v>
      </c>
      <c r="J13" s="203">
        <v>0</v>
      </c>
      <c r="K13" s="203">
        <v>285.95999999999998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35</v>
      </c>
      <c r="J14" s="203">
        <v>0</v>
      </c>
      <c r="K14" s="203">
        <v>285.95999999999998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</v>
      </c>
      <c r="J15" s="203">
        <v>0</v>
      </c>
      <c r="K15" s="203">
        <v>285.95999999999998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</v>
      </c>
      <c r="J16" s="203">
        <v>0</v>
      </c>
      <c r="K16" s="203">
        <v>285.95999999999998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36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36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36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36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36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36</v>
      </c>
      <c r="J24" s="203">
        <v>0</v>
      </c>
      <c r="K24" s="203">
        <v>293.33999999999997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36</v>
      </c>
      <c r="J25" s="203">
        <v>0</v>
      </c>
      <c r="K25" s="203">
        <v>293.33999999999997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36</v>
      </c>
      <c r="J26" s="203">
        <v>0</v>
      </c>
      <c r="K26" s="203">
        <v>301.33999999999997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317.95999999999998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317.95999999999998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317.95999999999998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317.95999999999998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35</v>
      </c>
      <c r="J31" s="203">
        <v>0</v>
      </c>
      <c r="K31" s="203">
        <v>317.95999999999998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35</v>
      </c>
      <c r="J32" s="203">
        <v>0</v>
      </c>
      <c r="K32" s="203">
        <v>317.95999999999998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35</v>
      </c>
      <c r="J33" s="203">
        <v>0</v>
      </c>
      <c r="K33" s="203">
        <v>317.95999999999998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35</v>
      </c>
      <c r="J34" s="203">
        <v>0</v>
      </c>
      <c r="K34" s="203">
        <v>317.95999999999998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35</v>
      </c>
      <c r="J35" s="203">
        <v>0</v>
      </c>
      <c r="K35" s="203">
        <v>317.95999999999998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35</v>
      </c>
      <c r="J36" s="203">
        <v>0</v>
      </c>
      <c r="K36" s="203">
        <v>317.95999999999998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35</v>
      </c>
      <c r="J37" s="203">
        <v>0</v>
      </c>
      <c r="K37" s="203">
        <v>285.95999999999998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35</v>
      </c>
      <c r="J38" s="203">
        <v>0</v>
      </c>
      <c r="K38" s="203">
        <v>285.95999999999998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35</v>
      </c>
      <c r="J39" s="203">
        <v>0</v>
      </c>
      <c r="K39" s="203">
        <v>285.95999999999998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35</v>
      </c>
      <c r="J40" s="203">
        <v>0</v>
      </c>
      <c r="K40" s="203">
        <v>285.95999999999998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35</v>
      </c>
      <c r="J41" s="203">
        <v>0</v>
      </c>
      <c r="K41" s="203">
        <v>285.95999999999998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35</v>
      </c>
      <c r="J42" s="203">
        <v>0</v>
      </c>
      <c r="K42" s="203">
        <v>285.95999999999998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285.95999999999998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285.95999999999998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285.95999999999998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285.95999999999998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310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310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293.33999999999997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293.33999999999997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293.33999999999997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32</v>
      </c>
      <c r="J52" s="203">
        <v>0</v>
      </c>
      <c r="K52" s="203">
        <v>293.33999999999997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32</v>
      </c>
      <c r="J53" s="203">
        <v>0</v>
      </c>
      <c r="K53" s="203">
        <v>293.33999999999997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32</v>
      </c>
      <c r="J54" s="203">
        <v>0</v>
      </c>
      <c r="K54" s="203">
        <v>293.33999999999997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32</v>
      </c>
      <c r="J55" s="203">
        <v>0</v>
      </c>
      <c r="K55" s="203">
        <v>293.33999999999997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32</v>
      </c>
      <c r="J56" s="203">
        <v>0</v>
      </c>
      <c r="K56" s="203">
        <v>293.33999999999997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32</v>
      </c>
      <c r="J57" s="203">
        <v>0</v>
      </c>
      <c r="K57" s="203">
        <v>293.33999999999997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38</v>
      </c>
      <c r="J58" s="203">
        <v>0</v>
      </c>
      <c r="K58" s="203">
        <v>293.33999999999997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38</v>
      </c>
      <c r="J59" s="203">
        <v>0</v>
      </c>
      <c r="K59" s="203">
        <v>293.33999999999997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38</v>
      </c>
      <c r="J60" s="203">
        <v>0</v>
      </c>
      <c r="K60" s="203">
        <v>293.33999999999997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38</v>
      </c>
      <c r="J61" s="203">
        <v>0</v>
      </c>
      <c r="K61" s="203">
        <v>293.33999999999997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38</v>
      </c>
      <c r="J62" s="203">
        <v>0</v>
      </c>
      <c r="K62" s="203">
        <v>293.33999999999997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38</v>
      </c>
      <c r="J63" s="203">
        <v>0</v>
      </c>
      <c r="K63" s="203">
        <v>293.33999999999997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38</v>
      </c>
      <c r="J64" s="203">
        <v>0</v>
      </c>
      <c r="K64" s="203">
        <v>293.33999999999997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38</v>
      </c>
      <c r="J65" s="203">
        <v>0</v>
      </c>
      <c r="K65" s="203">
        <v>293.33999999999997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38</v>
      </c>
      <c r="J66" s="203">
        <v>0</v>
      </c>
      <c r="K66" s="203">
        <v>293.33999999999997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38</v>
      </c>
      <c r="J67" s="203">
        <v>0</v>
      </c>
      <c r="K67" s="203">
        <v>293.33999999999997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38</v>
      </c>
      <c r="J68" s="203">
        <v>0</v>
      </c>
      <c r="K68" s="203">
        <v>293.33999999999997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38</v>
      </c>
      <c r="J69" s="203">
        <v>0</v>
      </c>
      <c r="K69" s="203">
        <v>293.33999999999997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38</v>
      </c>
      <c r="J70" s="203">
        <v>0</v>
      </c>
      <c r="K70" s="203">
        <v>293.33999999999997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38</v>
      </c>
      <c r="J71" s="203">
        <v>0</v>
      </c>
      <c r="K71" s="203">
        <v>293.33999999999997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38</v>
      </c>
      <c r="J72" s="203">
        <v>0</v>
      </c>
      <c r="K72" s="203">
        <v>293.33999999999997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38</v>
      </c>
      <c r="J73" s="203">
        <v>0</v>
      </c>
      <c r="K73" s="203">
        <v>293.33999999999997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38</v>
      </c>
      <c r="J74" s="203">
        <v>0</v>
      </c>
      <c r="K74" s="203">
        <v>293.33999999999997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38</v>
      </c>
      <c r="J75" s="203">
        <v>0</v>
      </c>
      <c r="K75" s="203">
        <v>303.33999999999997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38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38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38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38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38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38</v>
      </c>
      <c r="J81" s="203">
        <v>0</v>
      </c>
      <c r="K81" s="203">
        <v>285.95999999999998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38</v>
      </c>
      <c r="J82" s="203">
        <v>0</v>
      </c>
      <c r="K82" s="203">
        <v>285.95999999999998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38</v>
      </c>
      <c r="J83" s="203">
        <v>0</v>
      </c>
      <c r="K83" s="203">
        <v>285.95999999999998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38</v>
      </c>
      <c r="J84" s="203">
        <v>0</v>
      </c>
      <c r="K84" s="203">
        <v>285.95999999999998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38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38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36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36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36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36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36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36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36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36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36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36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36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36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0.871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0.85850000000000004</v>
      </c>
      <c r="J99" s="156">
        <f t="shared" si="0"/>
        <v>0</v>
      </c>
      <c r="K99" s="156">
        <f t="shared" si="0"/>
        <v>7.0044774999999966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14.99</v>
      </c>
      <c r="D3" s="203">
        <v>3.69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83.44</v>
      </c>
      <c r="L3" s="203">
        <v>59.29</v>
      </c>
      <c r="M3" s="203">
        <v>1.05</v>
      </c>
      <c r="N3" s="203">
        <v>1.72</v>
      </c>
      <c r="O3" s="203">
        <v>2.4300000000000002</v>
      </c>
      <c r="P3" s="203">
        <v>0.82</v>
      </c>
      <c r="Q3" s="203">
        <v>0.32</v>
      </c>
      <c r="R3" s="203">
        <v>0.61</v>
      </c>
      <c r="S3" s="203">
        <v>0.38</v>
      </c>
      <c r="T3" s="203">
        <v>0</v>
      </c>
      <c r="U3" s="203">
        <v>1.7</v>
      </c>
      <c r="V3" s="203">
        <v>0.3</v>
      </c>
      <c r="W3" s="203">
        <v>0.75</v>
      </c>
      <c r="X3" s="203">
        <v>2.15</v>
      </c>
      <c r="Y3" s="203">
        <v>0</v>
      </c>
      <c r="Z3" s="203">
        <v>1.79</v>
      </c>
      <c r="AA3" s="203">
        <v>14.32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46.58</v>
      </c>
      <c r="AJ3" s="203">
        <v>0</v>
      </c>
      <c r="AK3" s="203">
        <v>0.93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14.99</v>
      </c>
      <c r="D4" s="203">
        <v>3.69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83.44</v>
      </c>
      <c r="L4" s="203">
        <v>59.29</v>
      </c>
      <c r="M4" s="203">
        <v>1.05</v>
      </c>
      <c r="N4" s="203">
        <v>1.72</v>
      </c>
      <c r="O4" s="203">
        <v>2.4300000000000002</v>
      </c>
      <c r="P4" s="203">
        <v>0.82</v>
      </c>
      <c r="Q4" s="203">
        <v>0.32</v>
      </c>
      <c r="R4" s="203">
        <v>0.61</v>
      </c>
      <c r="S4" s="203">
        <v>0.38</v>
      </c>
      <c r="T4" s="203">
        <v>0</v>
      </c>
      <c r="U4" s="203">
        <v>1.7</v>
      </c>
      <c r="V4" s="203">
        <v>0.3</v>
      </c>
      <c r="W4" s="203">
        <v>0.51</v>
      </c>
      <c r="X4" s="203">
        <v>2.15</v>
      </c>
      <c r="Y4" s="203">
        <v>0</v>
      </c>
      <c r="Z4" s="203">
        <v>1.79</v>
      </c>
      <c r="AA4" s="203">
        <v>14.32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46.58</v>
      </c>
      <c r="AJ4" s="203">
        <v>0</v>
      </c>
      <c r="AK4" s="203">
        <v>0.93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14.99</v>
      </c>
      <c r="D5" s="203">
        <v>3.69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83.44</v>
      </c>
      <c r="L5" s="203">
        <v>59.29</v>
      </c>
      <c r="M5" s="203">
        <v>1.05</v>
      </c>
      <c r="N5" s="203">
        <v>1.72</v>
      </c>
      <c r="O5" s="203">
        <v>2.4300000000000002</v>
      </c>
      <c r="P5" s="203">
        <v>0.82</v>
      </c>
      <c r="Q5" s="203">
        <v>0.32</v>
      </c>
      <c r="R5" s="203">
        <v>0.61</v>
      </c>
      <c r="S5" s="203">
        <v>0.38</v>
      </c>
      <c r="T5" s="203">
        <v>0</v>
      </c>
      <c r="U5" s="203">
        <v>1.7</v>
      </c>
      <c r="V5" s="203">
        <v>0.3</v>
      </c>
      <c r="W5" s="203">
        <v>0.51</v>
      </c>
      <c r="X5" s="203">
        <v>2.15</v>
      </c>
      <c r="Y5" s="203">
        <v>0</v>
      </c>
      <c r="Z5" s="203">
        <v>1.79</v>
      </c>
      <c r="AA5" s="203">
        <v>14.32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46.58</v>
      </c>
      <c r="AJ5" s="203">
        <v>0</v>
      </c>
      <c r="AK5" s="203">
        <v>0.93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14.99</v>
      </c>
      <c r="D6" s="203">
        <v>3.69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83.44</v>
      </c>
      <c r="L6" s="203">
        <v>59.29</v>
      </c>
      <c r="M6" s="203">
        <v>1.05</v>
      </c>
      <c r="N6" s="203">
        <v>1.72</v>
      </c>
      <c r="O6" s="203">
        <v>2.4300000000000002</v>
      </c>
      <c r="P6" s="203">
        <v>0.82</v>
      </c>
      <c r="Q6" s="203">
        <v>0.32</v>
      </c>
      <c r="R6" s="203">
        <v>0.61</v>
      </c>
      <c r="S6" s="203">
        <v>0.38</v>
      </c>
      <c r="T6" s="203">
        <v>0</v>
      </c>
      <c r="U6" s="203">
        <v>1.7</v>
      </c>
      <c r="V6" s="203">
        <v>0.3</v>
      </c>
      <c r="W6" s="203">
        <v>0.51</v>
      </c>
      <c r="X6" s="203">
        <v>2.15</v>
      </c>
      <c r="Y6" s="203">
        <v>0</v>
      </c>
      <c r="Z6" s="203">
        <v>1.79</v>
      </c>
      <c r="AA6" s="203">
        <v>14.32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46.58</v>
      </c>
      <c r="AJ6" s="203">
        <v>0</v>
      </c>
      <c r="AK6" s="203">
        <v>0.93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14.99</v>
      </c>
      <c r="D7" s="203">
        <v>3.69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83.44</v>
      </c>
      <c r="L7" s="203">
        <v>59.29</v>
      </c>
      <c r="M7" s="203">
        <v>1.05</v>
      </c>
      <c r="N7" s="203">
        <v>1.72</v>
      </c>
      <c r="O7" s="203">
        <v>2.4300000000000002</v>
      </c>
      <c r="P7" s="203">
        <v>0.82</v>
      </c>
      <c r="Q7" s="203">
        <v>0.32</v>
      </c>
      <c r="R7" s="203">
        <v>0.61</v>
      </c>
      <c r="S7" s="203">
        <v>0.38</v>
      </c>
      <c r="T7" s="203">
        <v>0</v>
      </c>
      <c r="U7" s="203">
        <v>1.7</v>
      </c>
      <c r="V7" s="203">
        <v>0.3</v>
      </c>
      <c r="W7" s="203">
        <v>0.51</v>
      </c>
      <c r="X7" s="203">
        <v>2.15</v>
      </c>
      <c r="Y7" s="203">
        <v>0</v>
      </c>
      <c r="Z7" s="203">
        <v>1.79</v>
      </c>
      <c r="AA7" s="203">
        <v>14.32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46.58</v>
      </c>
      <c r="AJ7" s="203">
        <v>0</v>
      </c>
      <c r="AK7" s="203">
        <v>0.93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14.99</v>
      </c>
      <c r="D8" s="203">
        <v>3.69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83.44</v>
      </c>
      <c r="L8" s="203">
        <v>59.29</v>
      </c>
      <c r="M8" s="203">
        <v>1.05</v>
      </c>
      <c r="N8" s="203">
        <v>1.72</v>
      </c>
      <c r="O8" s="203">
        <v>2.4300000000000002</v>
      </c>
      <c r="P8" s="203">
        <v>0.82</v>
      </c>
      <c r="Q8" s="203">
        <v>0.32</v>
      </c>
      <c r="R8" s="203">
        <v>0.61</v>
      </c>
      <c r="S8" s="203">
        <v>0.38</v>
      </c>
      <c r="T8" s="203">
        <v>0</v>
      </c>
      <c r="U8" s="203">
        <v>1.7</v>
      </c>
      <c r="V8" s="203">
        <v>0.3</v>
      </c>
      <c r="W8" s="203">
        <v>0.51</v>
      </c>
      <c r="X8" s="203">
        <v>2.15</v>
      </c>
      <c r="Y8" s="203">
        <v>0</v>
      </c>
      <c r="Z8" s="203">
        <v>1.79</v>
      </c>
      <c r="AA8" s="203">
        <v>14.32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46.58</v>
      </c>
      <c r="AJ8" s="203">
        <v>0</v>
      </c>
      <c r="AK8" s="203">
        <v>0.93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14.99</v>
      </c>
      <c r="D9" s="203">
        <v>3.69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83.44</v>
      </c>
      <c r="L9" s="203">
        <v>59.29</v>
      </c>
      <c r="M9" s="203">
        <v>1.05</v>
      </c>
      <c r="N9" s="203">
        <v>1.72</v>
      </c>
      <c r="O9" s="203">
        <v>2.4300000000000002</v>
      </c>
      <c r="P9" s="203">
        <v>0.82</v>
      </c>
      <c r="Q9" s="203">
        <v>0.32</v>
      </c>
      <c r="R9" s="203">
        <v>0.61</v>
      </c>
      <c r="S9" s="203">
        <v>0.38</v>
      </c>
      <c r="T9" s="203">
        <v>0</v>
      </c>
      <c r="U9" s="203">
        <v>1.7</v>
      </c>
      <c r="V9" s="203">
        <v>0.3</v>
      </c>
      <c r="W9" s="203">
        <v>0.51</v>
      </c>
      <c r="X9" s="203">
        <v>2.15</v>
      </c>
      <c r="Y9" s="203">
        <v>0</v>
      </c>
      <c r="Z9" s="203">
        <v>1.79</v>
      </c>
      <c r="AA9" s="203">
        <v>14.32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46.58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14.99</v>
      </c>
      <c r="D10" s="203">
        <v>3.69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83.44</v>
      </c>
      <c r="L10" s="203">
        <v>59.29</v>
      </c>
      <c r="M10" s="203">
        <v>1.05</v>
      </c>
      <c r="N10" s="203">
        <v>1.72</v>
      </c>
      <c r="O10" s="203">
        <v>2.4300000000000002</v>
      </c>
      <c r="P10" s="203">
        <v>0.82</v>
      </c>
      <c r="Q10" s="203">
        <v>0.32</v>
      </c>
      <c r="R10" s="203">
        <v>0.61</v>
      </c>
      <c r="S10" s="203">
        <v>0.38</v>
      </c>
      <c r="T10" s="203">
        <v>0</v>
      </c>
      <c r="U10" s="203">
        <v>1.7</v>
      </c>
      <c r="V10" s="203">
        <v>0.3</v>
      </c>
      <c r="W10" s="203">
        <v>0.51</v>
      </c>
      <c r="X10" s="203">
        <v>2.15</v>
      </c>
      <c r="Y10" s="203">
        <v>0</v>
      </c>
      <c r="Z10" s="203">
        <v>1.79</v>
      </c>
      <c r="AA10" s="203">
        <v>14.32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46.58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14.99</v>
      </c>
      <c r="D11" s="203">
        <v>3.69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83.44</v>
      </c>
      <c r="L11" s="203">
        <v>59.29</v>
      </c>
      <c r="M11" s="203">
        <v>1.05</v>
      </c>
      <c r="N11" s="203">
        <v>1.72</v>
      </c>
      <c r="O11" s="203">
        <v>2.4300000000000002</v>
      </c>
      <c r="P11" s="203">
        <v>0.82</v>
      </c>
      <c r="Q11" s="203">
        <v>0.32</v>
      </c>
      <c r="R11" s="203">
        <v>0.61</v>
      </c>
      <c r="S11" s="203">
        <v>0.38</v>
      </c>
      <c r="T11" s="203">
        <v>0</v>
      </c>
      <c r="U11" s="203">
        <v>1.7</v>
      </c>
      <c r="V11" s="203">
        <v>0.3</v>
      </c>
      <c r="W11" s="203">
        <v>0.51</v>
      </c>
      <c r="X11" s="203">
        <v>2.15</v>
      </c>
      <c r="Y11" s="203">
        <v>0</v>
      </c>
      <c r="Z11" s="203">
        <v>1.79</v>
      </c>
      <c r="AA11" s="203">
        <v>14.32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46.58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14.99</v>
      </c>
      <c r="D12" s="203">
        <v>3.69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83.44</v>
      </c>
      <c r="L12" s="203">
        <v>59.29</v>
      </c>
      <c r="M12" s="203">
        <v>1.05</v>
      </c>
      <c r="N12" s="203">
        <v>1.72</v>
      </c>
      <c r="O12" s="203">
        <v>2.4300000000000002</v>
      </c>
      <c r="P12" s="203">
        <v>0.82</v>
      </c>
      <c r="Q12" s="203">
        <v>0.32</v>
      </c>
      <c r="R12" s="203">
        <v>0.61</v>
      </c>
      <c r="S12" s="203">
        <v>0.38</v>
      </c>
      <c r="T12" s="203">
        <v>0</v>
      </c>
      <c r="U12" s="203">
        <v>1.7</v>
      </c>
      <c r="V12" s="203">
        <v>0.3</v>
      </c>
      <c r="W12" s="203">
        <v>0.51</v>
      </c>
      <c r="X12" s="203">
        <v>2.15</v>
      </c>
      <c r="Y12" s="203">
        <v>0</v>
      </c>
      <c r="Z12" s="203">
        <v>1.79</v>
      </c>
      <c r="AA12" s="203">
        <v>14.32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46.58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14.99</v>
      </c>
      <c r="D13" s="203">
        <v>3.69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83.44</v>
      </c>
      <c r="L13" s="203">
        <v>59.29</v>
      </c>
      <c r="M13" s="203">
        <v>1.05</v>
      </c>
      <c r="N13" s="203">
        <v>1.72</v>
      </c>
      <c r="O13" s="203">
        <v>2.4300000000000002</v>
      </c>
      <c r="P13" s="203">
        <v>0.82</v>
      </c>
      <c r="Q13" s="203">
        <v>0.32</v>
      </c>
      <c r="R13" s="203">
        <v>0.61</v>
      </c>
      <c r="S13" s="203">
        <v>0.38</v>
      </c>
      <c r="T13" s="203">
        <v>0</v>
      </c>
      <c r="U13" s="203">
        <v>1.68</v>
      </c>
      <c r="V13" s="203">
        <v>0.3</v>
      </c>
      <c r="W13" s="203">
        <v>0.51</v>
      </c>
      <c r="X13" s="203">
        <v>2.15</v>
      </c>
      <c r="Y13" s="203">
        <v>0</v>
      </c>
      <c r="Z13" s="203">
        <v>1.79</v>
      </c>
      <c r="AA13" s="203">
        <v>14.32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46.58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14.99</v>
      </c>
      <c r="D14" s="203">
        <v>3.69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81.98</v>
      </c>
      <c r="L14" s="203">
        <v>59.29</v>
      </c>
      <c r="M14" s="203">
        <v>1.05</v>
      </c>
      <c r="N14" s="203">
        <v>1.72</v>
      </c>
      <c r="O14" s="203">
        <v>2.4300000000000002</v>
      </c>
      <c r="P14" s="203">
        <v>0.82</v>
      </c>
      <c r="Q14" s="203">
        <v>0.32</v>
      </c>
      <c r="R14" s="203">
        <v>0.61</v>
      </c>
      <c r="S14" s="203">
        <v>0.38</v>
      </c>
      <c r="T14" s="203">
        <v>0</v>
      </c>
      <c r="U14" s="203">
        <v>1.68</v>
      </c>
      <c r="V14" s="203">
        <v>0.3</v>
      </c>
      <c r="W14" s="203">
        <v>0.51</v>
      </c>
      <c r="X14" s="203">
        <v>2.15</v>
      </c>
      <c r="Y14" s="203">
        <v>0</v>
      </c>
      <c r="Z14" s="203">
        <v>1.79</v>
      </c>
      <c r="AA14" s="203">
        <v>14.32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46.58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14.99</v>
      </c>
      <c r="D15" s="203">
        <v>3.69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81.98</v>
      </c>
      <c r="L15" s="203">
        <v>59.29</v>
      </c>
      <c r="M15" s="203">
        <v>1.05</v>
      </c>
      <c r="N15" s="203">
        <v>1.72</v>
      </c>
      <c r="O15" s="203">
        <v>2.4300000000000002</v>
      </c>
      <c r="P15" s="203">
        <v>0.82</v>
      </c>
      <c r="Q15" s="203">
        <v>0.32</v>
      </c>
      <c r="R15" s="203">
        <v>0.61</v>
      </c>
      <c r="S15" s="203">
        <v>0.38</v>
      </c>
      <c r="T15" s="203">
        <v>0</v>
      </c>
      <c r="U15" s="203">
        <v>1.68</v>
      </c>
      <c r="V15" s="203">
        <v>0.3</v>
      </c>
      <c r="W15" s="203">
        <v>0.51</v>
      </c>
      <c r="X15" s="203">
        <v>2.15</v>
      </c>
      <c r="Y15" s="203">
        <v>0</v>
      </c>
      <c r="Z15" s="203">
        <v>1.79</v>
      </c>
      <c r="AA15" s="203">
        <v>14.32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46.58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14.99</v>
      </c>
      <c r="D16" s="203">
        <v>3.69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76.88</v>
      </c>
      <c r="L16" s="203">
        <v>59.29</v>
      </c>
      <c r="M16" s="203">
        <v>1.05</v>
      </c>
      <c r="N16" s="203">
        <v>1.72</v>
      </c>
      <c r="O16" s="203">
        <v>2.4300000000000002</v>
      </c>
      <c r="P16" s="203">
        <v>0.82</v>
      </c>
      <c r="Q16" s="203">
        <v>0.32</v>
      </c>
      <c r="R16" s="203">
        <v>0.61</v>
      </c>
      <c r="S16" s="203">
        <v>0.38</v>
      </c>
      <c r="T16" s="203">
        <v>0</v>
      </c>
      <c r="U16" s="203">
        <v>1.68</v>
      </c>
      <c r="V16" s="203">
        <v>0.3</v>
      </c>
      <c r="W16" s="203">
        <v>0.51</v>
      </c>
      <c r="X16" s="203">
        <v>2.15</v>
      </c>
      <c r="Y16" s="203">
        <v>0</v>
      </c>
      <c r="Z16" s="203">
        <v>1.79</v>
      </c>
      <c r="AA16" s="203">
        <v>14.32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46.58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14.99</v>
      </c>
      <c r="D17" s="203">
        <v>3.69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77.010000000000005</v>
      </c>
      <c r="L17" s="203">
        <v>61.13</v>
      </c>
      <c r="M17" s="203">
        <v>1.05</v>
      </c>
      <c r="N17" s="203">
        <v>1.72</v>
      </c>
      <c r="O17" s="203">
        <v>2.4300000000000002</v>
      </c>
      <c r="P17" s="203">
        <v>0.82</v>
      </c>
      <c r="Q17" s="203">
        <v>0.63</v>
      </c>
      <c r="R17" s="203">
        <v>1.21</v>
      </c>
      <c r="S17" s="203">
        <v>0.75</v>
      </c>
      <c r="T17" s="203">
        <v>0</v>
      </c>
      <c r="U17" s="203">
        <v>1.68</v>
      </c>
      <c r="V17" s="203">
        <v>0.3</v>
      </c>
      <c r="W17" s="203">
        <v>0.51</v>
      </c>
      <c r="X17" s="203">
        <v>2.15</v>
      </c>
      <c r="Y17" s="203">
        <v>0</v>
      </c>
      <c r="Z17" s="203">
        <v>1.79</v>
      </c>
      <c r="AA17" s="203">
        <v>14.32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46.58</v>
      </c>
      <c r="AJ17" s="203">
        <v>0</v>
      </c>
      <c r="AK17" s="203">
        <v>24.62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14.99</v>
      </c>
      <c r="D18" s="203">
        <v>3.69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77</v>
      </c>
      <c r="L18" s="203">
        <v>61.13</v>
      </c>
      <c r="M18" s="203">
        <v>1.05</v>
      </c>
      <c r="N18" s="203">
        <v>1.72</v>
      </c>
      <c r="O18" s="203">
        <v>2.4300000000000002</v>
      </c>
      <c r="P18" s="203">
        <v>0.82</v>
      </c>
      <c r="Q18" s="203">
        <v>0.63</v>
      </c>
      <c r="R18" s="203">
        <v>1.21</v>
      </c>
      <c r="S18" s="203">
        <v>0.75</v>
      </c>
      <c r="T18" s="203">
        <v>0</v>
      </c>
      <c r="U18" s="203">
        <v>1.68</v>
      </c>
      <c r="V18" s="203">
        <v>0.3</v>
      </c>
      <c r="W18" s="203">
        <v>0.51</v>
      </c>
      <c r="X18" s="203">
        <v>2.15</v>
      </c>
      <c r="Y18" s="203">
        <v>0</v>
      </c>
      <c r="Z18" s="203">
        <v>1.79</v>
      </c>
      <c r="AA18" s="203">
        <v>14.32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46.58</v>
      </c>
      <c r="AJ18" s="203">
        <v>0</v>
      </c>
      <c r="AK18" s="203">
        <v>24.62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14.99</v>
      </c>
      <c r="D19" s="203">
        <v>3.69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77.010000000000005</v>
      </c>
      <c r="L19" s="203">
        <v>61.53</v>
      </c>
      <c r="M19" s="203">
        <v>1.05</v>
      </c>
      <c r="N19" s="203">
        <v>1.72</v>
      </c>
      <c r="O19" s="203">
        <v>2.4300000000000002</v>
      </c>
      <c r="P19" s="203">
        <v>0.82</v>
      </c>
      <c r="Q19" s="203">
        <v>0.63</v>
      </c>
      <c r="R19" s="203">
        <v>1.21</v>
      </c>
      <c r="S19" s="203">
        <v>0.75</v>
      </c>
      <c r="T19" s="203">
        <v>0</v>
      </c>
      <c r="U19" s="203">
        <v>1.68</v>
      </c>
      <c r="V19" s="203">
        <v>0.3</v>
      </c>
      <c r="W19" s="203">
        <v>0.51</v>
      </c>
      <c r="X19" s="203">
        <v>2.15</v>
      </c>
      <c r="Y19" s="203">
        <v>0</v>
      </c>
      <c r="Z19" s="203">
        <v>1.79</v>
      </c>
      <c r="AA19" s="203">
        <v>14.32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46.42</v>
      </c>
      <c r="AJ19" s="203">
        <v>0</v>
      </c>
      <c r="AK19" s="203">
        <v>24.62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14.99</v>
      </c>
      <c r="D20" s="203">
        <v>3.69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77</v>
      </c>
      <c r="L20" s="203">
        <v>61.13</v>
      </c>
      <c r="M20" s="203">
        <v>1.05</v>
      </c>
      <c r="N20" s="203">
        <v>1.72</v>
      </c>
      <c r="O20" s="203">
        <v>2.4300000000000002</v>
      </c>
      <c r="P20" s="203">
        <v>0.82</v>
      </c>
      <c r="Q20" s="203">
        <v>0.63</v>
      </c>
      <c r="R20" s="203">
        <v>1.21</v>
      </c>
      <c r="S20" s="203">
        <v>0.75</v>
      </c>
      <c r="T20" s="203">
        <v>0</v>
      </c>
      <c r="U20" s="203">
        <v>1.68</v>
      </c>
      <c r="V20" s="203">
        <v>0.3</v>
      </c>
      <c r="W20" s="203">
        <v>0.51</v>
      </c>
      <c r="X20" s="203">
        <v>2.15</v>
      </c>
      <c r="Y20" s="203">
        <v>0</v>
      </c>
      <c r="Z20" s="203">
        <v>1.79</v>
      </c>
      <c r="AA20" s="203">
        <v>14.32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46.42</v>
      </c>
      <c r="AJ20" s="203">
        <v>0</v>
      </c>
      <c r="AK20" s="203">
        <v>24.62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14.99</v>
      </c>
      <c r="D21" s="203">
        <v>3.69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86</v>
      </c>
      <c r="L21" s="203">
        <v>56.97</v>
      </c>
      <c r="M21" s="203">
        <v>1.05</v>
      </c>
      <c r="N21" s="203">
        <v>1.72</v>
      </c>
      <c r="O21" s="203">
        <v>2.4300000000000002</v>
      </c>
      <c r="P21" s="203">
        <v>0.85</v>
      </c>
      <c r="Q21" s="203">
        <v>7.21</v>
      </c>
      <c r="R21" s="203">
        <v>15.65</v>
      </c>
      <c r="S21" s="203">
        <v>5.79</v>
      </c>
      <c r="T21" s="203">
        <v>0</v>
      </c>
      <c r="U21" s="203">
        <v>1.68</v>
      </c>
      <c r="V21" s="203">
        <v>0.3</v>
      </c>
      <c r="W21" s="203">
        <v>0.51</v>
      </c>
      <c r="X21" s="203">
        <v>2.15</v>
      </c>
      <c r="Y21" s="203">
        <v>0</v>
      </c>
      <c r="Z21" s="203">
        <v>1.79</v>
      </c>
      <c r="AA21" s="203">
        <v>14.32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46.42</v>
      </c>
      <c r="AJ21" s="203">
        <v>0</v>
      </c>
      <c r="AK21" s="203">
        <v>24.62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14.99</v>
      </c>
      <c r="D22" s="203">
        <v>3.69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86</v>
      </c>
      <c r="L22" s="203">
        <v>56.97</v>
      </c>
      <c r="M22" s="203">
        <v>1.05</v>
      </c>
      <c r="N22" s="203">
        <v>1.72</v>
      </c>
      <c r="O22" s="203">
        <v>2.4300000000000002</v>
      </c>
      <c r="P22" s="203">
        <v>0.85</v>
      </c>
      <c r="Q22" s="203">
        <v>0.63</v>
      </c>
      <c r="R22" s="203">
        <v>15.65</v>
      </c>
      <c r="S22" s="203">
        <v>0.75</v>
      </c>
      <c r="T22" s="203">
        <v>0</v>
      </c>
      <c r="U22" s="203">
        <v>1.68</v>
      </c>
      <c r="V22" s="203">
        <v>0.3</v>
      </c>
      <c r="W22" s="203">
        <v>0.51</v>
      </c>
      <c r="X22" s="203">
        <v>2.15</v>
      </c>
      <c r="Y22" s="203">
        <v>0</v>
      </c>
      <c r="Z22" s="203">
        <v>1.79</v>
      </c>
      <c r="AA22" s="203">
        <v>14.32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46.42</v>
      </c>
      <c r="AJ22" s="203">
        <v>0</v>
      </c>
      <c r="AK22" s="203">
        <v>24.62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14.99</v>
      </c>
      <c r="D23" s="203">
        <v>3.69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86</v>
      </c>
      <c r="L23" s="203">
        <v>59.29</v>
      </c>
      <c r="M23" s="203">
        <v>1.05</v>
      </c>
      <c r="N23" s="203">
        <v>1.72</v>
      </c>
      <c r="O23" s="203">
        <v>2.4300000000000002</v>
      </c>
      <c r="P23" s="203">
        <v>0.86</v>
      </c>
      <c r="Q23" s="203">
        <v>0.63</v>
      </c>
      <c r="R23" s="203">
        <v>15.65</v>
      </c>
      <c r="S23" s="203">
        <v>0.75</v>
      </c>
      <c r="T23" s="203">
        <v>0</v>
      </c>
      <c r="U23" s="203">
        <v>1.68</v>
      </c>
      <c r="V23" s="203">
        <v>0.3</v>
      </c>
      <c r="W23" s="203">
        <v>0.5</v>
      </c>
      <c r="X23" s="203">
        <v>2.15</v>
      </c>
      <c r="Y23" s="203">
        <v>0</v>
      </c>
      <c r="Z23" s="203">
        <v>1.79</v>
      </c>
      <c r="AA23" s="203">
        <v>14.32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46.42</v>
      </c>
      <c r="AJ23" s="203">
        <v>0</v>
      </c>
      <c r="AK23" s="203">
        <v>24.62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14.99</v>
      </c>
      <c r="D24" s="203">
        <v>3.69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86</v>
      </c>
      <c r="L24" s="203">
        <v>59.51</v>
      </c>
      <c r="M24" s="203">
        <v>1.05</v>
      </c>
      <c r="N24" s="203">
        <v>1.72</v>
      </c>
      <c r="O24" s="203">
        <v>2.4300000000000002</v>
      </c>
      <c r="P24" s="203">
        <v>0.86</v>
      </c>
      <c r="Q24" s="203">
        <v>0.63</v>
      </c>
      <c r="R24" s="203">
        <v>18.62</v>
      </c>
      <c r="S24" s="203">
        <v>11.24</v>
      </c>
      <c r="T24" s="203">
        <v>0</v>
      </c>
      <c r="U24" s="203">
        <v>1.68</v>
      </c>
      <c r="V24" s="203">
        <v>0.3</v>
      </c>
      <c r="W24" s="203">
        <v>0.5</v>
      </c>
      <c r="X24" s="203">
        <v>2.15</v>
      </c>
      <c r="Y24" s="203">
        <v>0</v>
      </c>
      <c r="Z24" s="203">
        <v>1.79</v>
      </c>
      <c r="AA24" s="203">
        <v>14.32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46.42</v>
      </c>
      <c r="AJ24" s="203">
        <v>0</v>
      </c>
      <c r="AK24" s="203">
        <v>24.62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14.99</v>
      </c>
      <c r="D25" s="203">
        <v>3.69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86</v>
      </c>
      <c r="L25" s="203">
        <v>61.53</v>
      </c>
      <c r="M25" s="203">
        <v>1.05</v>
      </c>
      <c r="N25" s="203">
        <v>1.72</v>
      </c>
      <c r="O25" s="203">
        <v>2.4300000000000002</v>
      </c>
      <c r="P25" s="203">
        <v>0.86</v>
      </c>
      <c r="Q25" s="203">
        <v>9.58</v>
      </c>
      <c r="R25" s="203">
        <v>18.62</v>
      </c>
      <c r="S25" s="203">
        <v>11.59</v>
      </c>
      <c r="T25" s="203">
        <v>0</v>
      </c>
      <c r="U25" s="203">
        <v>1.68</v>
      </c>
      <c r="V25" s="203">
        <v>0.3</v>
      </c>
      <c r="W25" s="203">
        <v>0.5</v>
      </c>
      <c r="X25" s="203">
        <v>2.15</v>
      </c>
      <c r="Y25" s="203">
        <v>0</v>
      </c>
      <c r="Z25" s="203">
        <v>1.79</v>
      </c>
      <c r="AA25" s="203">
        <v>20.2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46.4</v>
      </c>
      <c r="AJ25" s="203">
        <v>0</v>
      </c>
      <c r="AK25" s="203">
        <v>24.62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14.99</v>
      </c>
      <c r="D26" s="203">
        <v>3.69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86</v>
      </c>
      <c r="L26" s="203">
        <v>61.53</v>
      </c>
      <c r="M26" s="203">
        <v>1.05</v>
      </c>
      <c r="N26" s="203">
        <v>1.72</v>
      </c>
      <c r="O26" s="203">
        <v>2.4300000000000002</v>
      </c>
      <c r="P26" s="203">
        <v>0.86</v>
      </c>
      <c r="Q26" s="203">
        <v>0.32</v>
      </c>
      <c r="R26" s="203">
        <v>0.61</v>
      </c>
      <c r="S26" s="203">
        <v>0.38</v>
      </c>
      <c r="T26" s="203">
        <v>0</v>
      </c>
      <c r="U26" s="203">
        <v>1.68</v>
      </c>
      <c r="V26" s="203">
        <v>0.3</v>
      </c>
      <c r="W26" s="203">
        <v>0.5</v>
      </c>
      <c r="X26" s="203">
        <v>2.15</v>
      </c>
      <c r="Y26" s="203">
        <v>0</v>
      </c>
      <c r="Z26" s="203">
        <v>1.79</v>
      </c>
      <c r="AA26" s="203">
        <v>20.2</v>
      </c>
      <c r="AB26" s="203">
        <v>0</v>
      </c>
      <c r="AC26" s="203">
        <v>26.67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48.72</v>
      </c>
      <c r="AJ26" s="203">
        <v>0</v>
      </c>
      <c r="AK26" s="203">
        <v>16.62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14.99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5.32</v>
      </c>
      <c r="L27" s="203">
        <v>38.01</v>
      </c>
      <c r="M27" s="203">
        <v>1.05</v>
      </c>
      <c r="N27" s="203">
        <v>1.72</v>
      </c>
      <c r="O27" s="203">
        <v>2.4300000000000002</v>
      </c>
      <c r="P27" s="203">
        <v>0.86</v>
      </c>
      <c r="Q27" s="203">
        <v>0.32</v>
      </c>
      <c r="R27" s="203">
        <v>0.61</v>
      </c>
      <c r="S27" s="203">
        <v>0.38</v>
      </c>
      <c r="T27" s="203">
        <v>0</v>
      </c>
      <c r="U27" s="203">
        <v>1.68</v>
      </c>
      <c r="V27" s="203">
        <v>0.3</v>
      </c>
      <c r="W27" s="203">
        <v>0.5</v>
      </c>
      <c r="X27" s="203">
        <v>2.15</v>
      </c>
      <c r="Y27" s="203">
        <v>0</v>
      </c>
      <c r="Z27" s="203">
        <v>1.79</v>
      </c>
      <c r="AA27" s="203">
        <v>0.99</v>
      </c>
      <c r="AB27" s="203">
        <v>0</v>
      </c>
      <c r="AC27" s="203">
        <v>26.67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48.72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14.99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5.32</v>
      </c>
      <c r="L28" s="203">
        <v>21.58</v>
      </c>
      <c r="M28" s="203">
        <v>1.05</v>
      </c>
      <c r="N28" s="203">
        <v>1.72</v>
      </c>
      <c r="O28" s="203">
        <v>2.4300000000000002</v>
      </c>
      <c r="P28" s="203">
        <v>0.86</v>
      </c>
      <c r="Q28" s="203">
        <v>0.32</v>
      </c>
      <c r="R28" s="203">
        <v>0.61</v>
      </c>
      <c r="S28" s="203">
        <v>0.38</v>
      </c>
      <c r="T28" s="203">
        <v>0</v>
      </c>
      <c r="U28" s="203">
        <v>1.68</v>
      </c>
      <c r="V28" s="203">
        <v>0.3</v>
      </c>
      <c r="W28" s="203">
        <v>0.5</v>
      </c>
      <c r="X28" s="203">
        <v>2.15</v>
      </c>
      <c r="Y28" s="203">
        <v>0</v>
      </c>
      <c r="Z28" s="203">
        <v>1.79</v>
      </c>
      <c r="AA28" s="203">
        <v>0.99</v>
      </c>
      <c r="AB28" s="203">
        <v>0</v>
      </c>
      <c r="AC28" s="203">
        <v>26.67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48.72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14.99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5.32</v>
      </c>
      <c r="L29" s="203">
        <v>4.2</v>
      </c>
      <c r="M29" s="203">
        <v>1.05</v>
      </c>
      <c r="N29" s="203">
        <v>1.72</v>
      </c>
      <c r="O29" s="203">
        <v>2.4300000000000002</v>
      </c>
      <c r="P29" s="203">
        <v>0.86</v>
      </c>
      <c r="Q29" s="203">
        <v>0.32</v>
      </c>
      <c r="R29" s="203">
        <v>0.61</v>
      </c>
      <c r="S29" s="203">
        <v>0.38</v>
      </c>
      <c r="T29" s="203">
        <v>0</v>
      </c>
      <c r="U29" s="203">
        <v>1.68</v>
      </c>
      <c r="V29" s="203">
        <v>0.3</v>
      </c>
      <c r="W29" s="203">
        <v>0.5</v>
      </c>
      <c r="X29" s="203">
        <v>2.15</v>
      </c>
      <c r="Y29" s="203">
        <v>0</v>
      </c>
      <c r="Z29" s="203">
        <v>1.79</v>
      </c>
      <c r="AA29" s="203">
        <v>0.99</v>
      </c>
      <c r="AB29" s="203">
        <v>0</v>
      </c>
      <c r="AC29" s="203">
        <v>26.67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48.72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14.99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5.32</v>
      </c>
      <c r="L30" s="203">
        <v>23.51</v>
      </c>
      <c r="M30" s="203">
        <v>1.05</v>
      </c>
      <c r="N30" s="203">
        <v>1.72</v>
      </c>
      <c r="O30" s="203">
        <v>2.4300000000000002</v>
      </c>
      <c r="P30" s="203">
        <v>0.86</v>
      </c>
      <c r="Q30" s="203">
        <v>0.32</v>
      </c>
      <c r="R30" s="203">
        <v>0.61</v>
      </c>
      <c r="S30" s="203">
        <v>0.38</v>
      </c>
      <c r="T30" s="203">
        <v>0</v>
      </c>
      <c r="U30" s="203">
        <v>1.68</v>
      </c>
      <c r="V30" s="203">
        <v>0.3</v>
      </c>
      <c r="W30" s="203">
        <v>0.5</v>
      </c>
      <c r="X30" s="203">
        <v>2.15</v>
      </c>
      <c r="Y30" s="203">
        <v>0</v>
      </c>
      <c r="Z30" s="203">
        <v>1.79</v>
      </c>
      <c r="AA30" s="203">
        <v>0.99</v>
      </c>
      <c r="AB30" s="203">
        <v>0</v>
      </c>
      <c r="AC30" s="203">
        <v>26.67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48.72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14.99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5.32</v>
      </c>
      <c r="L31" s="203">
        <v>49.62</v>
      </c>
      <c r="M31" s="203">
        <v>1.05</v>
      </c>
      <c r="N31" s="203">
        <v>1.72</v>
      </c>
      <c r="O31" s="203">
        <v>2.4300000000000002</v>
      </c>
      <c r="P31" s="203">
        <v>0.86</v>
      </c>
      <c r="Q31" s="203">
        <v>0.32</v>
      </c>
      <c r="R31" s="203">
        <v>0.61</v>
      </c>
      <c r="S31" s="203">
        <v>0.38</v>
      </c>
      <c r="T31" s="203">
        <v>0</v>
      </c>
      <c r="U31" s="203">
        <v>1.68</v>
      </c>
      <c r="V31" s="203">
        <v>0.3</v>
      </c>
      <c r="W31" s="203">
        <v>0.5</v>
      </c>
      <c r="X31" s="203">
        <v>2.15</v>
      </c>
      <c r="Y31" s="203">
        <v>0</v>
      </c>
      <c r="Z31" s="203">
        <v>1.79</v>
      </c>
      <c r="AA31" s="203">
        <v>0.99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46.58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14.99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17.690000000000001</v>
      </c>
      <c r="L32" s="203">
        <v>57.4</v>
      </c>
      <c r="M32" s="203">
        <v>1.05</v>
      </c>
      <c r="N32" s="203">
        <v>1.72</v>
      </c>
      <c r="O32" s="203">
        <v>2.4300000000000002</v>
      </c>
      <c r="P32" s="203">
        <v>0.86</v>
      </c>
      <c r="Q32" s="203">
        <v>0.32</v>
      </c>
      <c r="R32" s="203">
        <v>0.61</v>
      </c>
      <c r="S32" s="203">
        <v>0.38</v>
      </c>
      <c r="T32" s="203">
        <v>0</v>
      </c>
      <c r="U32" s="203">
        <v>1.68</v>
      </c>
      <c r="V32" s="203">
        <v>0.3</v>
      </c>
      <c r="W32" s="203">
        <v>0.5</v>
      </c>
      <c r="X32" s="203">
        <v>2.15</v>
      </c>
      <c r="Y32" s="203">
        <v>0</v>
      </c>
      <c r="Z32" s="203">
        <v>1.79</v>
      </c>
      <c r="AA32" s="203">
        <v>9.49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46.58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14.99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62.17</v>
      </c>
      <c r="L33" s="203">
        <v>57.2</v>
      </c>
      <c r="M33" s="203">
        <v>1.05</v>
      </c>
      <c r="N33" s="203">
        <v>1.72</v>
      </c>
      <c r="O33" s="203">
        <v>2.4300000000000002</v>
      </c>
      <c r="P33" s="203">
        <v>0.9</v>
      </c>
      <c r="Q33" s="203">
        <v>0.32</v>
      </c>
      <c r="R33" s="203">
        <v>0.61</v>
      </c>
      <c r="S33" s="203">
        <v>0.38</v>
      </c>
      <c r="T33" s="203">
        <v>0</v>
      </c>
      <c r="U33" s="203">
        <v>1.7</v>
      </c>
      <c r="V33" s="203">
        <v>0.3</v>
      </c>
      <c r="W33" s="203">
        <v>0.5</v>
      </c>
      <c r="X33" s="203">
        <v>2.15</v>
      </c>
      <c r="Y33" s="203">
        <v>0</v>
      </c>
      <c r="Z33" s="203">
        <v>1.79</v>
      </c>
      <c r="AA33" s="203">
        <v>9.49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46.58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14.99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56.36</v>
      </c>
      <c r="L34" s="203">
        <v>56.97</v>
      </c>
      <c r="M34" s="203">
        <v>1.05</v>
      </c>
      <c r="N34" s="203">
        <v>1.72</v>
      </c>
      <c r="O34" s="203">
        <v>2.4300000000000002</v>
      </c>
      <c r="P34" s="203">
        <v>0.9</v>
      </c>
      <c r="Q34" s="203">
        <v>0.32</v>
      </c>
      <c r="R34" s="203">
        <v>0.61</v>
      </c>
      <c r="S34" s="203">
        <v>0.38</v>
      </c>
      <c r="T34" s="203">
        <v>0</v>
      </c>
      <c r="U34" s="203">
        <v>1.7</v>
      </c>
      <c r="V34" s="203">
        <v>0.3</v>
      </c>
      <c r="W34" s="203">
        <v>0.5</v>
      </c>
      <c r="X34" s="203">
        <v>2.15</v>
      </c>
      <c r="Y34" s="203">
        <v>0</v>
      </c>
      <c r="Z34" s="203">
        <v>1.79</v>
      </c>
      <c r="AA34" s="203">
        <v>9.49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46.58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14.99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46.7</v>
      </c>
      <c r="L35" s="203">
        <v>57.49</v>
      </c>
      <c r="M35" s="203">
        <v>1.05</v>
      </c>
      <c r="N35" s="203">
        <v>1.72</v>
      </c>
      <c r="O35" s="203">
        <v>2.4300000000000002</v>
      </c>
      <c r="P35" s="203">
        <v>0.9</v>
      </c>
      <c r="Q35" s="203">
        <v>0.32</v>
      </c>
      <c r="R35" s="203">
        <v>0.61</v>
      </c>
      <c r="S35" s="203">
        <v>0.38</v>
      </c>
      <c r="T35" s="203">
        <v>0</v>
      </c>
      <c r="U35" s="203">
        <v>1.7</v>
      </c>
      <c r="V35" s="203">
        <v>0</v>
      </c>
      <c r="W35" s="203">
        <v>0.51</v>
      </c>
      <c r="X35" s="203">
        <v>2.15</v>
      </c>
      <c r="Y35" s="203">
        <v>0</v>
      </c>
      <c r="Z35" s="203">
        <v>1.79</v>
      </c>
      <c r="AA35" s="203">
        <v>9.49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46.58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14.99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48.63</v>
      </c>
      <c r="L36" s="203">
        <v>57.49</v>
      </c>
      <c r="M36" s="203">
        <v>1.05</v>
      </c>
      <c r="N36" s="203">
        <v>1.72</v>
      </c>
      <c r="O36" s="203">
        <v>2.4300000000000002</v>
      </c>
      <c r="P36" s="203">
        <v>0.9</v>
      </c>
      <c r="Q36" s="203">
        <v>0.32</v>
      </c>
      <c r="R36" s="203">
        <v>0.61</v>
      </c>
      <c r="S36" s="203">
        <v>0.38</v>
      </c>
      <c r="T36" s="203">
        <v>0</v>
      </c>
      <c r="U36" s="203">
        <v>1.7</v>
      </c>
      <c r="V36" s="203">
        <v>0.3</v>
      </c>
      <c r="W36" s="203">
        <v>0.51</v>
      </c>
      <c r="X36" s="203">
        <v>2.15</v>
      </c>
      <c r="Y36" s="203">
        <v>0</v>
      </c>
      <c r="Z36" s="203">
        <v>1.79</v>
      </c>
      <c r="AA36" s="203">
        <v>9.49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46.58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14.99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46.7</v>
      </c>
      <c r="L37" s="203">
        <v>57.49</v>
      </c>
      <c r="M37" s="203">
        <v>1.05</v>
      </c>
      <c r="N37" s="203">
        <v>1.72</v>
      </c>
      <c r="O37" s="203">
        <v>2.4300000000000002</v>
      </c>
      <c r="P37" s="203">
        <v>0.91</v>
      </c>
      <c r="Q37" s="203">
        <v>0.32</v>
      </c>
      <c r="R37" s="203">
        <v>0.61</v>
      </c>
      <c r="S37" s="203">
        <v>0.38</v>
      </c>
      <c r="T37" s="203">
        <v>0</v>
      </c>
      <c r="U37" s="203">
        <v>1.7</v>
      </c>
      <c r="V37" s="203">
        <v>0.3</v>
      </c>
      <c r="W37" s="203">
        <v>0.51</v>
      </c>
      <c r="X37" s="203">
        <v>2.15</v>
      </c>
      <c r="Y37" s="203">
        <v>0</v>
      </c>
      <c r="Z37" s="203">
        <v>1.79</v>
      </c>
      <c r="AA37" s="203">
        <v>9.49</v>
      </c>
      <c r="AB37" s="203">
        <v>0</v>
      </c>
      <c r="AC37" s="203">
        <v>20.67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46.58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14.99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64.099999999999994</v>
      </c>
      <c r="L38" s="203">
        <v>57.49</v>
      </c>
      <c r="M38" s="203">
        <v>1.05</v>
      </c>
      <c r="N38" s="203">
        <v>1.72</v>
      </c>
      <c r="O38" s="203">
        <v>2.4300000000000002</v>
      </c>
      <c r="P38" s="203">
        <v>0.91</v>
      </c>
      <c r="Q38" s="203">
        <v>0.32</v>
      </c>
      <c r="R38" s="203">
        <v>0.61</v>
      </c>
      <c r="S38" s="203">
        <v>0.38</v>
      </c>
      <c r="T38" s="203">
        <v>0</v>
      </c>
      <c r="U38" s="203">
        <v>1.7</v>
      </c>
      <c r="V38" s="203">
        <v>0.3</v>
      </c>
      <c r="W38" s="203">
        <v>0.51</v>
      </c>
      <c r="X38" s="203">
        <v>2.15</v>
      </c>
      <c r="Y38" s="203">
        <v>0</v>
      </c>
      <c r="Z38" s="203">
        <v>1.79</v>
      </c>
      <c r="AA38" s="203">
        <v>9.49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46.58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14.99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29.29</v>
      </c>
      <c r="L39" s="203">
        <v>57.49</v>
      </c>
      <c r="M39" s="203">
        <v>1.05</v>
      </c>
      <c r="N39" s="203">
        <v>1.72</v>
      </c>
      <c r="O39" s="203">
        <v>2.4300000000000002</v>
      </c>
      <c r="P39" s="203">
        <v>0.91</v>
      </c>
      <c r="Q39" s="203">
        <v>0.32</v>
      </c>
      <c r="R39" s="203">
        <v>0.61</v>
      </c>
      <c r="S39" s="203">
        <v>0.38</v>
      </c>
      <c r="T39" s="203">
        <v>0</v>
      </c>
      <c r="U39" s="203">
        <v>1.7</v>
      </c>
      <c r="V39" s="203">
        <v>0.3</v>
      </c>
      <c r="W39" s="203">
        <v>0.51</v>
      </c>
      <c r="X39" s="203">
        <v>2.15</v>
      </c>
      <c r="Y39" s="203">
        <v>0</v>
      </c>
      <c r="Z39" s="203">
        <v>1.79</v>
      </c>
      <c r="AA39" s="203">
        <v>9.49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46.58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14.99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14.79</v>
      </c>
      <c r="L40" s="203">
        <v>61.51</v>
      </c>
      <c r="M40" s="203">
        <v>1.05</v>
      </c>
      <c r="N40" s="203">
        <v>1.72</v>
      </c>
      <c r="O40" s="203">
        <v>2.4300000000000002</v>
      </c>
      <c r="P40" s="203">
        <v>0.91</v>
      </c>
      <c r="Q40" s="203">
        <v>0.32</v>
      </c>
      <c r="R40" s="203">
        <v>0.61</v>
      </c>
      <c r="S40" s="203">
        <v>0.38</v>
      </c>
      <c r="T40" s="203">
        <v>0</v>
      </c>
      <c r="U40" s="203">
        <v>1.7</v>
      </c>
      <c r="V40" s="203">
        <v>0.3</v>
      </c>
      <c r="W40" s="203">
        <v>0.51</v>
      </c>
      <c r="X40" s="203">
        <v>2.15</v>
      </c>
      <c r="Y40" s="203">
        <v>0</v>
      </c>
      <c r="Z40" s="203">
        <v>1.79</v>
      </c>
      <c r="AA40" s="203">
        <v>14.32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46.58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14.99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7.05</v>
      </c>
      <c r="L41" s="203">
        <v>61.53</v>
      </c>
      <c r="M41" s="203">
        <v>1.05</v>
      </c>
      <c r="N41" s="203">
        <v>1.72</v>
      </c>
      <c r="O41" s="203">
        <v>2.4300000000000002</v>
      </c>
      <c r="P41" s="203">
        <v>0.91</v>
      </c>
      <c r="Q41" s="203">
        <v>0.32</v>
      </c>
      <c r="R41" s="203">
        <v>0.61</v>
      </c>
      <c r="S41" s="203">
        <v>0.38</v>
      </c>
      <c r="T41" s="203">
        <v>0</v>
      </c>
      <c r="U41" s="203">
        <v>1.7</v>
      </c>
      <c r="V41" s="203">
        <v>0.3</v>
      </c>
      <c r="W41" s="203">
        <v>0.51</v>
      </c>
      <c r="X41" s="203">
        <v>2.15</v>
      </c>
      <c r="Y41" s="203">
        <v>0</v>
      </c>
      <c r="Z41" s="203">
        <v>1.79</v>
      </c>
      <c r="AA41" s="203">
        <v>14.32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46.58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14.99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7.05</v>
      </c>
      <c r="L42" s="203">
        <v>61.53</v>
      </c>
      <c r="M42" s="203">
        <v>1.05</v>
      </c>
      <c r="N42" s="203">
        <v>1.72</v>
      </c>
      <c r="O42" s="203">
        <v>2.4300000000000002</v>
      </c>
      <c r="P42" s="203">
        <v>0.91</v>
      </c>
      <c r="Q42" s="203">
        <v>0.32</v>
      </c>
      <c r="R42" s="203">
        <v>0.61</v>
      </c>
      <c r="S42" s="203">
        <v>0.38</v>
      </c>
      <c r="T42" s="203">
        <v>0</v>
      </c>
      <c r="U42" s="203">
        <v>1.7</v>
      </c>
      <c r="V42" s="203">
        <v>0.3</v>
      </c>
      <c r="W42" s="203">
        <v>0.51</v>
      </c>
      <c r="X42" s="203">
        <v>2.15</v>
      </c>
      <c r="Y42" s="203">
        <v>0</v>
      </c>
      <c r="Z42" s="203">
        <v>1.79</v>
      </c>
      <c r="AA42" s="203">
        <v>14.32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46.58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14.99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7.05</v>
      </c>
      <c r="L43" s="203">
        <v>61.53</v>
      </c>
      <c r="M43" s="203">
        <v>1.05</v>
      </c>
      <c r="N43" s="203">
        <v>1.72</v>
      </c>
      <c r="O43" s="203">
        <v>2.4300000000000002</v>
      </c>
      <c r="P43" s="203">
        <v>0.91</v>
      </c>
      <c r="Q43" s="203">
        <v>0.32</v>
      </c>
      <c r="R43" s="203">
        <v>0.61</v>
      </c>
      <c r="S43" s="203">
        <v>0.38</v>
      </c>
      <c r="T43" s="203">
        <v>0</v>
      </c>
      <c r="U43" s="203">
        <v>1.7</v>
      </c>
      <c r="V43" s="203">
        <v>0.3</v>
      </c>
      <c r="W43" s="203">
        <v>0.51</v>
      </c>
      <c r="X43" s="203">
        <v>2.15</v>
      </c>
      <c r="Y43" s="203">
        <v>0</v>
      </c>
      <c r="Z43" s="203">
        <v>1.79</v>
      </c>
      <c r="AA43" s="203">
        <v>14.32</v>
      </c>
      <c r="AB43" s="203">
        <v>0</v>
      </c>
      <c r="AC43" s="203">
        <v>26.89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48.85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14.99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7.05</v>
      </c>
      <c r="L44" s="203">
        <v>61.53</v>
      </c>
      <c r="M44" s="203">
        <v>1.05</v>
      </c>
      <c r="N44" s="203">
        <v>1.72</v>
      </c>
      <c r="O44" s="203">
        <v>2.4300000000000002</v>
      </c>
      <c r="P44" s="203">
        <v>0.91</v>
      </c>
      <c r="Q44" s="203">
        <v>0.32</v>
      </c>
      <c r="R44" s="203">
        <v>0.61</v>
      </c>
      <c r="S44" s="203">
        <v>0.38</v>
      </c>
      <c r="T44" s="203">
        <v>0</v>
      </c>
      <c r="U44" s="203">
        <v>1.7</v>
      </c>
      <c r="V44" s="203">
        <v>0.3</v>
      </c>
      <c r="W44" s="203">
        <v>0.51</v>
      </c>
      <c r="X44" s="203">
        <v>2.15</v>
      </c>
      <c r="Y44" s="203">
        <v>0</v>
      </c>
      <c r="Z44" s="203">
        <v>1.79</v>
      </c>
      <c r="AA44" s="203">
        <v>14.32</v>
      </c>
      <c r="AB44" s="203">
        <v>0</v>
      </c>
      <c r="AC44" s="203">
        <v>26.89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48.48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14.99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7.05</v>
      </c>
      <c r="L45" s="203">
        <v>61.53</v>
      </c>
      <c r="M45" s="203">
        <v>1.05</v>
      </c>
      <c r="N45" s="203">
        <v>1.72</v>
      </c>
      <c r="O45" s="203">
        <v>2.4300000000000002</v>
      </c>
      <c r="P45" s="203">
        <v>0.91</v>
      </c>
      <c r="Q45" s="203">
        <v>0.32</v>
      </c>
      <c r="R45" s="203">
        <v>0.61</v>
      </c>
      <c r="S45" s="203">
        <v>0.38</v>
      </c>
      <c r="T45" s="203">
        <v>0</v>
      </c>
      <c r="U45" s="203">
        <v>1.7</v>
      </c>
      <c r="V45" s="203">
        <v>0.3</v>
      </c>
      <c r="W45" s="203">
        <v>0.51</v>
      </c>
      <c r="X45" s="203">
        <v>2.15</v>
      </c>
      <c r="Y45" s="203">
        <v>0</v>
      </c>
      <c r="Z45" s="203">
        <v>1.79</v>
      </c>
      <c r="AA45" s="203">
        <v>14.32</v>
      </c>
      <c r="AB45" s="203">
        <v>0</v>
      </c>
      <c r="AC45" s="203">
        <v>21.32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46.58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14.99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7.05</v>
      </c>
      <c r="L46" s="203">
        <v>61.53</v>
      </c>
      <c r="M46" s="203">
        <v>1.05</v>
      </c>
      <c r="N46" s="203">
        <v>1.72</v>
      </c>
      <c r="O46" s="203">
        <v>2.4300000000000002</v>
      </c>
      <c r="P46" s="203">
        <v>0.91</v>
      </c>
      <c r="Q46" s="203">
        <v>0.32</v>
      </c>
      <c r="R46" s="203">
        <v>0.61</v>
      </c>
      <c r="S46" s="203">
        <v>0.38</v>
      </c>
      <c r="T46" s="203">
        <v>0</v>
      </c>
      <c r="U46" s="203">
        <v>1.7</v>
      </c>
      <c r="V46" s="203">
        <v>0.3</v>
      </c>
      <c r="W46" s="203">
        <v>0.51</v>
      </c>
      <c r="X46" s="203">
        <v>2.15</v>
      </c>
      <c r="Y46" s="203">
        <v>0</v>
      </c>
      <c r="Z46" s="203">
        <v>1.79</v>
      </c>
      <c r="AA46" s="203">
        <v>14.32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46.58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14.99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77.34</v>
      </c>
      <c r="L47" s="203">
        <v>64.12</v>
      </c>
      <c r="M47" s="203">
        <v>1.05</v>
      </c>
      <c r="N47" s="203">
        <v>1.72</v>
      </c>
      <c r="O47" s="203">
        <v>2.4300000000000002</v>
      </c>
      <c r="P47" s="203">
        <v>0.91</v>
      </c>
      <c r="Q47" s="203">
        <v>5.61</v>
      </c>
      <c r="R47" s="203">
        <v>13.24</v>
      </c>
      <c r="S47" s="203">
        <v>7.67</v>
      </c>
      <c r="T47" s="203">
        <v>0</v>
      </c>
      <c r="U47" s="203">
        <v>1.7</v>
      </c>
      <c r="V47" s="203">
        <v>0.3</v>
      </c>
      <c r="W47" s="203">
        <v>0.51</v>
      </c>
      <c r="X47" s="203">
        <v>2.15</v>
      </c>
      <c r="Y47" s="203">
        <v>0</v>
      </c>
      <c r="Z47" s="203">
        <v>1.79</v>
      </c>
      <c r="AA47" s="203">
        <v>14.32</v>
      </c>
      <c r="AB47" s="203">
        <v>0</v>
      </c>
      <c r="AC47" s="203">
        <v>21.97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46.58</v>
      </c>
      <c r="AJ47" s="203">
        <v>0</v>
      </c>
      <c r="AK47" s="203">
        <v>2.4900000000000002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14.99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77.34</v>
      </c>
      <c r="L48" s="203">
        <v>64.12</v>
      </c>
      <c r="M48" s="203">
        <v>1.05</v>
      </c>
      <c r="N48" s="203">
        <v>1.72</v>
      </c>
      <c r="O48" s="203">
        <v>2.4300000000000002</v>
      </c>
      <c r="P48" s="203">
        <v>0.91</v>
      </c>
      <c r="Q48" s="203">
        <v>5.61</v>
      </c>
      <c r="R48" s="203">
        <v>13.24</v>
      </c>
      <c r="S48" s="203">
        <v>7.67</v>
      </c>
      <c r="T48" s="203">
        <v>0</v>
      </c>
      <c r="U48" s="203">
        <v>1.7</v>
      </c>
      <c r="V48" s="203">
        <v>0.3</v>
      </c>
      <c r="W48" s="203">
        <v>0.51</v>
      </c>
      <c r="X48" s="203">
        <v>2.15</v>
      </c>
      <c r="Y48" s="203">
        <v>0</v>
      </c>
      <c r="Z48" s="203">
        <v>1.79</v>
      </c>
      <c r="AA48" s="203">
        <v>14.32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46.58</v>
      </c>
      <c r="AJ48" s="203">
        <v>0</v>
      </c>
      <c r="AK48" s="203">
        <v>2.4900000000000002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14.99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88.27</v>
      </c>
      <c r="L49" s="203">
        <v>64.12</v>
      </c>
      <c r="M49" s="203">
        <v>1.05</v>
      </c>
      <c r="N49" s="203">
        <v>1.72</v>
      </c>
      <c r="O49" s="203">
        <v>2.4300000000000002</v>
      </c>
      <c r="P49" s="203">
        <v>0.91</v>
      </c>
      <c r="Q49" s="203">
        <v>5.61</v>
      </c>
      <c r="R49" s="203">
        <v>12.86</v>
      </c>
      <c r="S49" s="203">
        <v>7.63</v>
      </c>
      <c r="T49" s="203">
        <v>0</v>
      </c>
      <c r="U49" s="203">
        <v>1.7</v>
      </c>
      <c r="V49" s="203">
        <v>0.3</v>
      </c>
      <c r="W49" s="203">
        <v>0.51</v>
      </c>
      <c r="X49" s="203">
        <v>2.15</v>
      </c>
      <c r="Y49" s="203">
        <v>0</v>
      </c>
      <c r="Z49" s="203">
        <v>1.79</v>
      </c>
      <c r="AA49" s="203">
        <v>14.32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46.58</v>
      </c>
      <c r="AJ49" s="203">
        <v>0</v>
      </c>
      <c r="AK49" s="203">
        <v>24.62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14.99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88.27</v>
      </c>
      <c r="L50" s="203">
        <v>64.12</v>
      </c>
      <c r="M50" s="203">
        <v>1.05</v>
      </c>
      <c r="N50" s="203">
        <v>1.72</v>
      </c>
      <c r="O50" s="203">
        <v>2.4300000000000002</v>
      </c>
      <c r="P50" s="203">
        <v>0.91</v>
      </c>
      <c r="Q50" s="203">
        <v>5.61</v>
      </c>
      <c r="R50" s="203">
        <v>12.86</v>
      </c>
      <c r="S50" s="203">
        <v>7.63</v>
      </c>
      <c r="T50" s="203">
        <v>0</v>
      </c>
      <c r="U50" s="203">
        <v>1.7</v>
      </c>
      <c r="V50" s="203">
        <v>0.3</v>
      </c>
      <c r="W50" s="203">
        <v>0.51</v>
      </c>
      <c r="X50" s="203">
        <v>2.15</v>
      </c>
      <c r="Y50" s="203">
        <v>0</v>
      </c>
      <c r="Z50" s="203">
        <v>1.79</v>
      </c>
      <c r="AA50" s="203">
        <v>14.32</v>
      </c>
      <c r="AB50" s="203">
        <v>0</v>
      </c>
      <c r="AC50" s="203">
        <v>22.89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46.58</v>
      </c>
      <c r="AJ50" s="203">
        <v>0</v>
      </c>
      <c r="AK50" s="203">
        <v>24.62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14.99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88.27</v>
      </c>
      <c r="L51" s="203">
        <v>64.12</v>
      </c>
      <c r="M51" s="203">
        <v>1.05</v>
      </c>
      <c r="N51" s="203">
        <v>1.72</v>
      </c>
      <c r="O51" s="203">
        <v>2.4300000000000002</v>
      </c>
      <c r="P51" s="203">
        <v>0.91</v>
      </c>
      <c r="Q51" s="203">
        <v>5.61</v>
      </c>
      <c r="R51" s="203">
        <v>12.86</v>
      </c>
      <c r="S51" s="203">
        <v>7.63</v>
      </c>
      <c r="T51" s="203">
        <v>0</v>
      </c>
      <c r="U51" s="203">
        <v>1.7</v>
      </c>
      <c r="V51" s="203">
        <v>0.3</v>
      </c>
      <c r="W51" s="203">
        <v>0.51</v>
      </c>
      <c r="X51" s="203">
        <v>2.15</v>
      </c>
      <c r="Y51" s="203">
        <v>0</v>
      </c>
      <c r="Z51" s="203">
        <v>1.79</v>
      </c>
      <c r="AA51" s="203">
        <v>14.32</v>
      </c>
      <c r="AB51" s="203">
        <v>0</v>
      </c>
      <c r="AC51" s="203">
        <v>22.89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46.58</v>
      </c>
      <c r="AJ51" s="203">
        <v>0</v>
      </c>
      <c r="AK51" s="203">
        <v>24.62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14.99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88.27</v>
      </c>
      <c r="L52" s="203">
        <v>64.12</v>
      </c>
      <c r="M52" s="203">
        <v>1.05</v>
      </c>
      <c r="N52" s="203">
        <v>1.72</v>
      </c>
      <c r="O52" s="203">
        <v>2.4300000000000002</v>
      </c>
      <c r="P52" s="203">
        <v>0.91</v>
      </c>
      <c r="Q52" s="203">
        <v>5.61</v>
      </c>
      <c r="R52" s="203">
        <v>12.86</v>
      </c>
      <c r="S52" s="203">
        <v>7.63</v>
      </c>
      <c r="T52" s="203">
        <v>0</v>
      </c>
      <c r="U52" s="203">
        <v>1.7</v>
      </c>
      <c r="V52" s="203">
        <v>0.3</v>
      </c>
      <c r="W52" s="203">
        <v>1.75</v>
      </c>
      <c r="X52" s="203">
        <v>2.15</v>
      </c>
      <c r="Y52" s="203">
        <v>0</v>
      </c>
      <c r="Z52" s="203">
        <v>1.79</v>
      </c>
      <c r="AA52" s="203">
        <v>14.32</v>
      </c>
      <c r="AB52" s="203">
        <v>0</v>
      </c>
      <c r="AC52" s="203">
        <v>27.33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48.96</v>
      </c>
      <c r="AJ52" s="203">
        <v>0</v>
      </c>
      <c r="AK52" s="203">
        <v>24.62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14.99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88.27</v>
      </c>
      <c r="L53" s="203">
        <v>64.12</v>
      </c>
      <c r="M53" s="203">
        <v>1.05</v>
      </c>
      <c r="N53" s="203">
        <v>1.72</v>
      </c>
      <c r="O53" s="203">
        <v>2.4300000000000002</v>
      </c>
      <c r="P53" s="203">
        <v>0.91</v>
      </c>
      <c r="Q53" s="203">
        <v>5.61</v>
      </c>
      <c r="R53" s="203">
        <v>12.86</v>
      </c>
      <c r="S53" s="203">
        <v>7.63</v>
      </c>
      <c r="T53" s="203">
        <v>0</v>
      </c>
      <c r="U53" s="203">
        <v>1.7</v>
      </c>
      <c r="V53" s="203">
        <v>0.3</v>
      </c>
      <c r="W53" s="203">
        <v>10.45</v>
      </c>
      <c r="X53" s="203">
        <v>2.15</v>
      </c>
      <c r="Y53" s="203">
        <v>0</v>
      </c>
      <c r="Z53" s="203">
        <v>1.79</v>
      </c>
      <c r="AA53" s="203">
        <v>14.32</v>
      </c>
      <c r="AB53" s="203">
        <v>0</v>
      </c>
      <c r="AC53" s="203">
        <v>27.33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48.96</v>
      </c>
      <c r="AJ53" s="203">
        <v>0</v>
      </c>
      <c r="AK53" s="203">
        <v>24.62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14.99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88.27</v>
      </c>
      <c r="L54" s="203">
        <v>64.12</v>
      </c>
      <c r="M54" s="203">
        <v>1.05</v>
      </c>
      <c r="N54" s="203">
        <v>1.72</v>
      </c>
      <c r="O54" s="203">
        <v>2.4300000000000002</v>
      </c>
      <c r="P54" s="203">
        <v>0.91</v>
      </c>
      <c r="Q54" s="203">
        <v>5.61</v>
      </c>
      <c r="R54" s="203">
        <v>12.86</v>
      </c>
      <c r="S54" s="203">
        <v>7.63</v>
      </c>
      <c r="T54" s="203">
        <v>0</v>
      </c>
      <c r="U54" s="203">
        <v>1.7</v>
      </c>
      <c r="V54" s="203">
        <v>0.3</v>
      </c>
      <c r="W54" s="203">
        <v>10.45</v>
      </c>
      <c r="X54" s="203">
        <v>2.15</v>
      </c>
      <c r="Y54" s="203">
        <v>0</v>
      </c>
      <c r="Z54" s="203">
        <v>1.79</v>
      </c>
      <c r="AA54" s="203">
        <v>14.32</v>
      </c>
      <c r="AB54" s="203">
        <v>0</v>
      </c>
      <c r="AC54" s="203">
        <v>27.33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48.96</v>
      </c>
      <c r="AJ54" s="203">
        <v>0</v>
      </c>
      <c r="AK54" s="203">
        <v>24.62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14.99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77.099999999999994</v>
      </c>
      <c r="L55" s="203">
        <v>64.12</v>
      </c>
      <c r="M55" s="203">
        <v>1.05</v>
      </c>
      <c r="N55" s="203">
        <v>1.72</v>
      </c>
      <c r="O55" s="203">
        <v>2.4300000000000002</v>
      </c>
      <c r="P55" s="203">
        <v>0.91</v>
      </c>
      <c r="Q55" s="203">
        <v>5.61</v>
      </c>
      <c r="R55" s="203">
        <v>12.86</v>
      </c>
      <c r="S55" s="203">
        <v>7.63</v>
      </c>
      <c r="T55" s="203">
        <v>0</v>
      </c>
      <c r="U55" s="203">
        <v>1.7</v>
      </c>
      <c r="V55" s="203">
        <v>0.3</v>
      </c>
      <c r="W55" s="203">
        <v>10.45</v>
      </c>
      <c r="X55" s="203">
        <v>2.15</v>
      </c>
      <c r="Y55" s="203">
        <v>0</v>
      </c>
      <c r="Z55" s="203">
        <v>1.79</v>
      </c>
      <c r="AA55" s="203">
        <v>14.32</v>
      </c>
      <c r="AB55" s="203">
        <v>0</v>
      </c>
      <c r="AC55" s="203">
        <v>27.33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49.31</v>
      </c>
      <c r="AJ55" s="203">
        <v>0</v>
      </c>
      <c r="AK55" s="203">
        <v>24.62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14.99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77.11</v>
      </c>
      <c r="L56" s="203">
        <v>64.12</v>
      </c>
      <c r="M56" s="203">
        <v>1.05</v>
      </c>
      <c r="N56" s="203">
        <v>1.72</v>
      </c>
      <c r="O56" s="203">
        <v>2.4300000000000002</v>
      </c>
      <c r="P56" s="203">
        <v>0.91</v>
      </c>
      <c r="Q56" s="203">
        <v>5.61</v>
      </c>
      <c r="R56" s="203">
        <v>12.86</v>
      </c>
      <c r="S56" s="203">
        <v>7.63</v>
      </c>
      <c r="T56" s="203">
        <v>0</v>
      </c>
      <c r="U56" s="203">
        <v>1.7</v>
      </c>
      <c r="V56" s="203">
        <v>9.1</v>
      </c>
      <c r="W56" s="203">
        <v>10.45</v>
      </c>
      <c r="X56" s="203">
        <v>18.37</v>
      </c>
      <c r="Y56" s="203">
        <v>0</v>
      </c>
      <c r="Z56" s="203">
        <v>1.79</v>
      </c>
      <c r="AA56" s="203">
        <v>14.32</v>
      </c>
      <c r="AB56" s="203">
        <v>0</v>
      </c>
      <c r="AC56" s="203">
        <v>27.33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48.96</v>
      </c>
      <c r="AJ56" s="203">
        <v>0</v>
      </c>
      <c r="AK56" s="203">
        <v>24.62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14.99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77.099999999999994</v>
      </c>
      <c r="L57" s="203">
        <v>64.12</v>
      </c>
      <c r="M57" s="203">
        <v>1.05</v>
      </c>
      <c r="N57" s="203">
        <v>1.72</v>
      </c>
      <c r="O57" s="203">
        <v>2.4300000000000002</v>
      </c>
      <c r="P57" s="203">
        <v>0.91</v>
      </c>
      <c r="Q57" s="203">
        <v>6.57</v>
      </c>
      <c r="R57" s="203">
        <v>13.12</v>
      </c>
      <c r="S57" s="203">
        <v>8.17</v>
      </c>
      <c r="T57" s="203">
        <v>0</v>
      </c>
      <c r="U57" s="203">
        <v>1.7</v>
      </c>
      <c r="V57" s="203">
        <v>9.1</v>
      </c>
      <c r="W57" s="203">
        <v>15.28</v>
      </c>
      <c r="X57" s="203">
        <v>43.47</v>
      </c>
      <c r="Y57" s="203">
        <v>0</v>
      </c>
      <c r="Z57" s="203">
        <v>1.79</v>
      </c>
      <c r="AA57" s="203">
        <v>14.32</v>
      </c>
      <c r="AB57" s="203">
        <v>0</v>
      </c>
      <c r="AC57" s="203">
        <v>22.89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46.58</v>
      </c>
      <c r="AJ57" s="203">
        <v>0</v>
      </c>
      <c r="AK57" s="203">
        <v>24.62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14.99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77.11</v>
      </c>
      <c r="L58" s="203">
        <v>64.12</v>
      </c>
      <c r="M58" s="203">
        <v>1.05</v>
      </c>
      <c r="N58" s="203">
        <v>1.72</v>
      </c>
      <c r="O58" s="203">
        <v>2.4300000000000002</v>
      </c>
      <c r="P58" s="203">
        <v>0.91</v>
      </c>
      <c r="Q58" s="203">
        <v>5.61</v>
      </c>
      <c r="R58" s="203">
        <v>12.75</v>
      </c>
      <c r="S58" s="203">
        <v>7.62</v>
      </c>
      <c r="T58" s="203">
        <v>0</v>
      </c>
      <c r="U58" s="203">
        <v>1.7</v>
      </c>
      <c r="V58" s="203">
        <v>9.1</v>
      </c>
      <c r="W58" s="203">
        <v>10.45</v>
      </c>
      <c r="X58" s="203">
        <v>19.61</v>
      </c>
      <c r="Y58" s="203">
        <v>0</v>
      </c>
      <c r="Z58" s="203">
        <v>1.79</v>
      </c>
      <c r="AA58" s="203">
        <v>14.32</v>
      </c>
      <c r="AB58" s="203">
        <v>0</v>
      </c>
      <c r="AC58" s="203">
        <v>22.89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45.83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77.099999999999994</v>
      </c>
      <c r="L59" s="203">
        <v>64.12</v>
      </c>
      <c r="M59" s="203">
        <v>1.05</v>
      </c>
      <c r="N59" s="203">
        <v>1.72</v>
      </c>
      <c r="O59" s="203">
        <v>2.4300000000000002</v>
      </c>
      <c r="P59" s="203">
        <v>0.91</v>
      </c>
      <c r="Q59" s="203">
        <v>6.48</v>
      </c>
      <c r="R59" s="203">
        <v>12.75</v>
      </c>
      <c r="S59" s="203">
        <v>7.86</v>
      </c>
      <c r="T59" s="203">
        <v>0</v>
      </c>
      <c r="U59" s="203">
        <v>1.7</v>
      </c>
      <c r="V59" s="203">
        <v>3.66</v>
      </c>
      <c r="W59" s="203">
        <v>11</v>
      </c>
      <c r="X59" s="203">
        <v>15.02</v>
      </c>
      <c r="Y59" s="203">
        <v>0</v>
      </c>
      <c r="Z59" s="203">
        <v>1.79</v>
      </c>
      <c r="AA59" s="203">
        <v>14.32</v>
      </c>
      <c r="AB59" s="203">
        <v>0</v>
      </c>
      <c r="AC59" s="203">
        <v>20.67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45.83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77.11</v>
      </c>
      <c r="L60" s="203">
        <v>64.12</v>
      </c>
      <c r="M60" s="203">
        <v>1.05</v>
      </c>
      <c r="N60" s="203">
        <v>1.72</v>
      </c>
      <c r="O60" s="203">
        <v>2.4300000000000002</v>
      </c>
      <c r="P60" s="203">
        <v>0.91</v>
      </c>
      <c r="Q60" s="203">
        <v>6.48</v>
      </c>
      <c r="R60" s="203">
        <v>12.75</v>
      </c>
      <c r="S60" s="203">
        <v>7.86</v>
      </c>
      <c r="T60" s="203">
        <v>0</v>
      </c>
      <c r="U60" s="203">
        <v>1.7</v>
      </c>
      <c r="V60" s="203">
        <v>9.1</v>
      </c>
      <c r="W60" s="203">
        <v>11</v>
      </c>
      <c r="X60" s="203">
        <v>22.33</v>
      </c>
      <c r="Y60" s="203">
        <v>0</v>
      </c>
      <c r="Z60" s="203">
        <v>1.79</v>
      </c>
      <c r="AA60" s="203">
        <v>14.32</v>
      </c>
      <c r="AB60" s="203">
        <v>0</v>
      </c>
      <c r="AC60" s="203">
        <v>20.67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45.83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77.040000000000006</v>
      </c>
      <c r="L61" s="203">
        <v>64.12</v>
      </c>
      <c r="M61" s="203">
        <v>1.05</v>
      </c>
      <c r="N61" s="203">
        <v>1.72</v>
      </c>
      <c r="O61" s="203">
        <v>2.4300000000000002</v>
      </c>
      <c r="P61" s="203">
        <v>0.91</v>
      </c>
      <c r="Q61" s="203">
        <v>6.57</v>
      </c>
      <c r="R61" s="203">
        <v>12.97</v>
      </c>
      <c r="S61" s="203">
        <v>8.0299999999999994</v>
      </c>
      <c r="T61" s="203">
        <v>0</v>
      </c>
      <c r="U61" s="203">
        <v>1.7</v>
      </c>
      <c r="V61" s="203">
        <v>9.1</v>
      </c>
      <c r="W61" s="203">
        <v>15.28</v>
      </c>
      <c r="X61" s="203">
        <v>64.790000000000006</v>
      </c>
      <c r="Y61" s="203">
        <v>0</v>
      </c>
      <c r="Z61" s="203">
        <v>1.79</v>
      </c>
      <c r="AA61" s="203">
        <v>14.32</v>
      </c>
      <c r="AB61" s="203">
        <v>0</v>
      </c>
      <c r="AC61" s="203">
        <v>20.67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45.83</v>
      </c>
      <c r="AJ61" s="203">
        <v>0</v>
      </c>
      <c r="AK61" s="203">
        <v>24.62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77.05</v>
      </c>
      <c r="L62" s="203">
        <v>64.12</v>
      </c>
      <c r="M62" s="203">
        <v>1.05</v>
      </c>
      <c r="N62" s="203">
        <v>1.72</v>
      </c>
      <c r="O62" s="203">
        <v>2.4300000000000002</v>
      </c>
      <c r="P62" s="203">
        <v>0.91</v>
      </c>
      <c r="Q62" s="203">
        <v>7</v>
      </c>
      <c r="R62" s="203">
        <v>12.97</v>
      </c>
      <c r="S62" s="203">
        <v>8.0299999999999994</v>
      </c>
      <c r="T62" s="203">
        <v>0</v>
      </c>
      <c r="U62" s="203">
        <v>1.7</v>
      </c>
      <c r="V62" s="203">
        <v>9.1</v>
      </c>
      <c r="W62" s="203">
        <v>15.28</v>
      </c>
      <c r="X62" s="203">
        <v>64.790000000000006</v>
      </c>
      <c r="Y62" s="203">
        <v>0</v>
      </c>
      <c r="Z62" s="203">
        <v>1.79</v>
      </c>
      <c r="AA62" s="203">
        <v>14.32</v>
      </c>
      <c r="AB62" s="203">
        <v>0</v>
      </c>
      <c r="AC62" s="203">
        <v>20.67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45.83</v>
      </c>
      <c r="AJ62" s="203">
        <v>0</v>
      </c>
      <c r="AK62" s="203">
        <v>24.62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77.040000000000006</v>
      </c>
      <c r="L63" s="203">
        <v>64.12</v>
      </c>
      <c r="M63" s="203">
        <v>1.05</v>
      </c>
      <c r="N63" s="203">
        <v>1.72</v>
      </c>
      <c r="O63" s="203">
        <v>2.4300000000000002</v>
      </c>
      <c r="P63" s="203">
        <v>0.91</v>
      </c>
      <c r="Q63" s="203">
        <v>7</v>
      </c>
      <c r="R63" s="203">
        <v>14.11</v>
      </c>
      <c r="S63" s="203">
        <v>8.0299999999999994</v>
      </c>
      <c r="T63" s="203">
        <v>0</v>
      </c>
      <c r="U63" s="203">
        <v>1.7</v>
      </c>
      <c r="V63" s="203">
        <v>9.1</v>
      </c>
      <c r="W63" s="203">
        <v>15.28</v>
      </c>
      <c r="X63" s="203">
        <v>64.790000000000006</v>
      </c>
      <c r="Y63" s="203">
        <v>0</v>
      </c>
      <c r="Z63" s="203">
        <v>1.79</v>
      </c>
      <c r="AA63" s="203">
        <v>14.32</v>
      </c>
      <c r="AB63" s="203">
        <v>0</v>
      </c>
      <c r="AC63" s="203">
        <v>20.67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45.83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77.05</v>
      </c>
      <c r="L64" s="203">
        <v>64.12</v>
      </c>
      <c r="M64" s="203">
        <v>1.05</v>
      </c>
      <c r="N64" s="203">
        <v>1.72</v>
      </c>
      <c r="O64" s="203">
        <v>2.4300000000000002</v>
      </c>
      <c r="P64" s="203">
        <v>0.91</v>
      </c>
      <c r="Q64" s="203">
        <v>7</v>
      </c>
      <c r="R64" s="203">
        <v>14.11</v>
      </c>
      <c r="S64" s="203">
        <v>8.0299999999999994</v>
      </c>
      <c r="T64" s="203">
        <v>0</v>
      </c>
      <c r="U64" s="203">
        <v>1.7</v>
      </c>
      <c r="V64" s="203">
        <v>9.1</v>
      </c>
      <c r="W64" s="203">
        <v>15.28</v>
      </c>
      <c r="X64" s="203">
        <v>64.790000000000006</v>
      </c>
      <c r="Y64" s="203">
        <v>0</v>
      </c>
      <c r="Z64" s="203">
        <v>1.79</v>
      </c>
      <c r="AA64" s="203">
        <v>14.32</v>
      </c>
      <c r="AB64" s="203">
        <v>0</v>
      </c>
      <c r="AC64" s="203">
        <v>20.67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45.83</v>
      </c>
      <c r="AJ64" s="203">
        <v>0</v>
      </c>
      <c r="AK64" s="203">
        <v>24.62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77.040000000000006</v>
      </c>
      <c r="L65" s="203">
        <v>64.12</v>
      </c>
      <c r="M65" s="203">
        <v>17.38</v>
      </c>
      <c r="N65" s="203">
        <v>32.54</v>
      </c>
      <c r="O65" s="203">
        <v>53.95</v>
      </c>
      <c r="P65" s="203">
        <v>6.75</v>
      </c>
      <c r="Q65" s="203">
        <v>7</v>
      </c>
      <c r="R65" s="203">
        <v>14.11</v>
      </c>
      <c r="S65" s="203">
        <v>8.0299999999999994</v>
      </c>
      <c r="T65" s="203">
        <v>0</v>
      </c>
      <c r="U65" s="203">
        <v>1.71</v>
      </c>
      <c r="V65" s="203">
        <v>9.1</v>
      </c>
      <c r="W65" s="203">
        <v>15.28</v>
      </c>
      <c r="X65" s="203">
        <v>64.790000000000006</v>
      </c>
      <c r="Y65" s="203">
        <v>0</v>
      </c>
      <c r="Z65" s="203">
        <v>1.79</v>
      </c>
      <c r="AA65" s="203">
        <v>14.32</v>
      </c>
      <c r="AB65" s="203">
        <v>0</v>
      </c>
      <c r="AC65" s="203">
        <v>20.67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45.83</v>
      </c>
      <c r="AJ65" s="203">
        <v>0</v>
      </c>
      <c r="AK65" s="203">
        <v>24.62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77.05</v>
      </c>
      <c r="L66" s="203">
        <v>64.12</v>
      </c>
      <c r="M66" s="203">
        <v>17.38</v>
      </c>
      <c r="N66" s="203">
        <v>32.54</v>
      </c>
      <c r="O66" s="203">
        <v>53.95</v>
      </c>
      <c r="P66" s="203">
        <v>6.75</v>
      </c>
      <c r="Q66" s="203">
        <v>7</v>
      </c>
      <c r="R66" s="203">
        <v>14.11</v>
      </c>
      <c r="S66" s="203">
        <v>8.0299999999999994</v>
      </c>
      <c r="T66" s="203">
        <v>0</v>
      </c>
      <c r="U66" s="203">
        <v>1.71</v>
      </c>
      <c r="V66" s="203">
        <v>9.1</v>
      </c>
      <c r="W66" s="203">
        <v>15.28</v>
      </c>
      <c r="X66" s="203">
        <v>64.790000000000006</v>
      </c>
      <c r="Y66" s="203">
        <v>0</v>
      </c>
      <c r="Z66" s="203">
        <v>1.79</v>
      </c>
      <c r="AA66" s="203">
        <v>14.32</v>
      </c>
      <c r="AB66" s="203">
        <v>0</v>
      </c>
      <c r="AC66" s="203">
        <v>20.67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45.83</v>
      </c>
      <c r="AJ66" s="203">
        <v>0</v>
      </c>
      <c r="AK66" s="203">
        <v>24.62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1.2</v>
      </c>
      <c r="K67" s="203">
        <v>77.19</v>
      </c>
      <c r="L67" s="203">
        <v>64.12</v>
      </c>
      <c r="M67" s="203">
        <v>17.38</v>
      </c>
      <c r="N67" s="203">
        <v>32.54</v>
      </c>
      <c r="O67" s="203">
        <v>53.95</v>
      </c>
      <c r="P67" s="203">
        <v>6</v>
      </c>
      <c r="Q67" s="203">
        <v>7.01</v>
      </c>
      <c r="R67" s="203">
        <v>14.11</v>
      </c>
      <c r="S67" s="203">
        <v>8.68</v>
      </c>
      <c r="T67" s="203">
        <v>0</v>
      </c>
      <c r="U67" s="203">
        <v>1.71</v>
      </c>
      <c r="V67" s="203">
        <v>9.1</v>
      </c>
      <c r="W67" s="203">
        <v>15.28</v>
      </c>
      <c r="X67" s="203">
        <v>64.790000000000006</v>
      </c>
      <c r="Y67" s="203">
        <v>0</v>
      </c>
      <c r="Z67" s="203">
        <v>1.79</v>
      </c>
      <c r="AA67" s="203">
        <v>14.32</v>
      </c>
      <c r="AB67" s="203">
        <v>0</v>
      </c>
      <c r="AC67" s="203">
        <v>20.67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45.83</v>
      </c>
      <c r="AJ67" s="203">
        <v>0</v>
      </c>
      <c r="AK67" s="203">
        <v>24.62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1.2</v>
      </c>
      <c r="K68" s="203">
        <v>77.2</v>
      </c>
      <c r="L68" s="203">
        <v>64.12</v>
      </c>
      <c r="M68" s="203">
        <v>17.38</v>
      </c>
      <c r="N68" s="203">
        <v>32.54</v>
      </c>
      <c r="O68" s="203">
        <v>53.95</v>
      </c>
      <c r="P68" s="203">
        <v>6</v>
      </c>
      <c r="Q68" s="203">
        <v>7.01</v>
      </c>
      <c r="R68" s="203">
        <v>14.11</v>
      </c>
      <c r="S68" s="203">
        <v>8.68</v>
      </c>
      <c r="T68" s="203">
        <v>0</v>
      </c>
      <c r="U68" s="203">
        <v>1.71</v>
      </c>
      <c r="V68" s="203">
        <v>9.1</v>
      </c>
      <c r="W68" s="203">
        <v>15.28</v>
      </c>
      <c r="X68" s="203">
        <v>64.790000000000006</v>
      </c>
      <c r="Y68" s="203">
        <v>0</v>
      </c>
      <c r="Z68" s="203">
        <v>1.79</v>
      </c>
      <c r="AA68" s="203">
        <v>14.32</v>
      </c>
      <c r="AB68" s="203">
        <v>0</v>
      </c>
      <c r="AC68" s="203">
        <v>20.67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45.83</v>
      </c>
      <c r="AJ68" s="203">
        <v>0</v>
      </c>
      <c r="AK68" s="203">
        <v>24.62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1.2</v>
      </c>
      <c r="K69" s="203">
        <v>77.010000000000005</v>
      </c>
      <c r="L69" s="203">
        <v>64.12</v>
      </c>
      <c r="M69" s="203">
        <v>17.38</v>
      </c>
      <c r="N69" s="203">
        <v>32.54</v>
      </c>
      <c r="O69" s="203">
        <v>53.95</v>
      </c>
      <c r="P69" s="203">
        <v>14.78</v>
      </c>
      <c r="Q69" s="203">
        <v>7</v>
      </c>
      <c r="R69" s="203">
        <v>9.9700000000000006</v>
      </c>
      <c r="S69" s="203">
        <v>8.17</v>
      </c>
      <c r="T69" s="203">
        <v>0</v>
      </c>
      <c r="U69" s="203">
        <v>1.71</v>
      </c>
      <c r="V69" s="203">
        <v>9.1</v>
      </c>
      <c r="W69" s="203">
        <v>15.28</v>
      </c>
      <c r="X69" s="203">
        <v>64.790000000000006</v>
      </c>
      <c r="Y69" s="203">
        <v>0</v>
      </c>
      <c r="Z69" s="203">
        <v>1.79</v>
      </c>
      <c r="AA69" s="203">
        <v>14.32</v>
      </c>
      <c r="AB69" s="203">
        <v>0</v>
      </c>
      <c r="AC69" s="203">
        <v>21.97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45.83</v>
      </c>
      <c r="AJ69" s="203">
        <v>0</v>
      </c>
      <c r="AK69" s="203">
        <v>24.62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1.2</v>
      </c>
      <c r="K70" s="203">
        <v>76.989999999999995</v>
      </c>
      <c r="L70" s="203">
        <v>64.12</v>
      </c>
      <c r="M70" s="203">
        <v>1.05</v>
      </c>
      <c r="N70" s="203">
        <v>1.72</v>
      </c>
      <c r="O70" s="203">
        <v>2.4300000000000002</v>
      </c>
      <c r="P70" s="203">
        <v>0.81</v>
      </c>
      <c r="Q70" s="203">
        <v>7</v>
      </c>
      <c r="R70" s="203">
        <v>5.73</v>
      </c>
      <c r="S70" s="203">
        <v>8.17</v>
      </c>
      <c r="T70" s="203">
        <v>0</v>
      </c>
      <c r="U70" s="203">
        <v>1.71</v>
      </c>
      <c r="V70" s="203">
        <v>9.1</v>
      </c>
      <c r="W70" s="203">
        <v>15.28</v>
      </c>
      <c r="X70" s="203">
        <v>64.790000000000006</v>
      </c>
      <c r="Y70" s="203">
        <v>0</v>
      </c>
      <c r="Z70" s="203">
        <v>1.79</v>
      </c>
      <c r="AA70" s="203">
        <v>14.32</v>
      </c>
      <c r="AB70" s="203">
        <v>0</v>
      </c>
      <c r="AC70" s="203">
        <v>21.97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45.83</v>
      </c>
      <c r="AJ70" s="203">
        <v>0</v>
      </c>
      <c r="AK70" s="203">
        <v>24.62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14.99</v>
      </c>
      <c r="D71" s="203">
        <v>3.69</v>
      </c>
      <c r="E71" s="203">
        <v>0</v>
      </c>
      <c r="F71" s="203">
        <v>23.37</v>
      </c>
      <c r="G71" s="203">
        <v>7.15</v>
      </c>
      <c r="H71" s="203">
        <v>0</v>
      </c>
      <c r="I71" s="203">
        <v>25.75</v>
      </c>
      <c r="J71" s="203">
        <v>1.2</v>
      </c>
      <c r="K71" s="203">
        <v>77.010000000000005</v>
      </c>
      <c r="L71" s="203">
        <v>64.12</v>
      </c>
      <c r="M71" s="203">
        <v>1.05</v>
      </c>
      <c r="N71" s="203">
        <v>1.72</v>
      </c>
      <c r="O71" s="203">
        <v>2.4300000000000002</v>
      </c>
      <c r="P71" s="203">
        <v>0.81</v>
      </c>
      <c r="Q71" s="203">
        <v>6.57</v>
      </c>
      <c r="R71" s="203">
        <v>5.73</v>
      </c>
      <c r="S71" s="203">
        <v>8.0299999999999994</v>
      </c>
      <c r="T71" s="203">
        <v>0</v>
      </c>
      <c r="U71" s="203">
        <v>1.71</v>
      </c>
      <c r="V71" s="203">
        <v>9.1</v>
      </c>
      <c r="W71" s="203">
        <v>15.28</v>
      </c>
      <c r="X71" s="203">
        <v>40.619999999999997</v>
      </c>
      <c r="Y71" s="203">
        <v>0</v>
      </c>
      <c r="Z71" s="203">
        <v>1.79</v>
      </c>
      <c r="AA71" s="203">
        <v>14.32</v>
      </c>
      <c r="AB71" s="203">
        <v>0</v>
      </c>
      <c r="AC71" s="203">
        <v>21.32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45.83</v>
      </c>
      <c r="AJ71" s="203">
        <v>0</v>
      </c>
      <c r="AK71" s="203">
        <v>24.62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14.99</v>
      </c>
      <c r="D72" s="203">
        <v>3.69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1.2</v>
      </c>
      <c r="K72" s="203">
        <v>76.989999999999995</v>
      </c>
      <c r="L72" s="203">
        <v>64.12</v>
      </c>
      <c r="M72" s="203">
        <v>1.05</v>
      </c>
      <c r="N72" s="203">
        <v>1.72</v>
      </c>
      <c r="O72" s="203">
        <v>2.4300000000000002</v>
      </c>
      <c r="P72" s="203">
        <v>0.81</v>
      </c>
      <c r="Q72" s="203">
        <v>6.57</v>
      </c>
      <c r="R72" s="203">
        <v>5.73</v>
      </c>
      <c r="S72" s="203">
        <v>8.0299999999999994</v>
      </c>
      <c r="T72" s="203">
        <v>0</v>
      </c>
      <c r="U72" s="203">
        <v>1.71</v>
      </c>
      <c r="V72" s="203">
        <v>9.1</v>
      </c>
      <c r="W72" s="203">
        <v>15.28</v>
      </c>
      <c r="X72" s="203">
        <v>40.619999999999997</v>
      </c>
      <c r="Y72" s="203">
        <v>0</v>
      </c>
      <c r="Z72" s="203">
        <v>1.79</v>
      </c>
      <c r="AA72" s="203">
        <v>14.32</v>
      </c>
      <c r="AB72" s="203">
        <v>0</v>
      </c>
      <c r="AC72" s="203">
        <v>21.32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45.83</v>
      </c>
      <c r="AJ72" s="203">
        <v>0</v>
      </c>
      <c r="AK72" s="203">
        <v>24.62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14.99</v>
      </c>
      <c r="D73" s="203">
        <v>3.69</v>
      </c>
      <c r="E73" s="203">
        <v>0</v>
      </c>
      <c r="F73" s="203">
        <v>23.37</v>
      </c>
      <c r="G73" s="203">
        <v>7.15</v>
      </c>
      <c r="H73" s="203">
        <v>0</v>
      </c>
      <c r="I73" s="203">
        <v>25.75</v>
      </c>
      <c r="J73" s="203">
        <v>1.2</v>
      </c>
      <c r="K73" s="203">
        <v>76.72</v>
      </c>
      <c r="L73" s="203">
        <v>64.12</v>
      </c>
      <c r="M73" s="203">
        <v>1.05</v>
      </c>
      <c r="N73" s="203">
        <v>1.72</v>
      </c>
      <c r="O73" s="203">
        <v>2.4300000000000002</v>
      </c>
      <c r="P73" s="203">
        <v>0.81</v>
      </c>
      <c r="Q73" s="203">
        <v>6.54</v>
      </c>
      <c r="R73" s="203">
        <v>5.77</v>
      </c>
      <c r="S73" s="203">
        <v>8.01</v>
      </c>
      <c r="T73" s="203">
        <v>0</v>
      </c>
      <c r="U73" s="203">
        <v>1.71</v>
      </c>
      <c r="V73" s="203">
        <v>9.1</v>
      </c>
      <c r="W73" s="203">
        <v>15.28</v>
      </c>
      <c r="X73" s="203">
        <v>64.790000000000006</v>
      </c>
      <c r="Y73" s="203">
        <v>0</v>
      </c>
      <c r="Z73" s="203">
        <v>1.79</v>
      </c>
      <c r="AA73" s="203">
        <v>14.32</v>
      </c>
      <c r="AB73" s="203">
        <v>0</v>
      </c>
      <c r="AC73" s="203">
        <v>26.89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47.94</v>
      </c>
      <c r="AJ73" s="203">
        <v>0</v>
      </c>
      <c r="AK73" s="203">
        <v>24.62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14.99</v>
      </c>
      <c r="D74" s="203">
        <v>3.69</v>
      </c>
      <c r="E74" s="203">
        <v>0</v>
      </c>
      <c r="F74" s="203">
        <v>23.37</v>
      </c>
      <c r="G74" s="203">
        <v>7.15</v>
      </c>
      <c r="H74" s="203">
        <v>0</v>
      </c>
      <c r="I74" s="203">
        <v>25.75</v>
      </c>
      <c r="J74" s="203">
        <v>1.2</v>
      </c>
      <c r="K74" s="203">
        <v>76.709999999999994</v>
      </c>
      <c r="L74" s="203">
        <v>64.12</v>
      </c>
      <c r="M74" s="203">
        <v>1.05</v>
      </c>
      <c r="N74" s="203">
        <v>1.72</v>
      </c>
      <c r="O74" s="203">
        <v>2.4300000000000002</v>
      </c>
      <c r="P74" s="203">
        <v>0.81</v>
      </c>
      <c r="Q74" s="203">
        <v>6.54</v>
      </c>
      <c r="R74" s="203">
        <v>5.77</v>
      </c>
      <c r="S74" s="203">
        <v>8.01</v>
      </c>
      <c r="T74" s="203">
        <v>0</v>
      </c>
      <c r="U74" s="203">
        <v>1.71</v>
      </c>
      <c r="V74" s="203">
        <v>9.1</v>
      </c>
      <c r="W74" s="203">
        <v>15.28</v>
      </c>
      <c r="X74" s="203">
        <v>64.790000000000006</v>
      </c>
      <c r="Y74" s="203">
        <v>0</v>
      </c>
      <c r="Z74" s="203">
        <v>1.79</v>
      </c>
      <c r="AA74" s="203">
        <v>14.32</v>
      </c>
      <c r="AB74" s="203">
        <v>0</v>
      </c>
      <c r="AC74" s="203">
        <v>26.67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47.53</v>
      </c>
      <c r="AJ74" s="203">
        <v>0</v>
      </c>
      <c r="AK74" s="203">
        <v>24.62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14.99</v>
      </c>
      <c r="D75" s="203">
        <v>3.69</v>
      </c>
      <c r="E75" s="203">
        <v>0</v>
      </c>
      <c r="F75" s="203">
        <v>23.37</v>
      </c>
      <c r="G75" s="203">
        <v>7.15</v>
      </c>
      <c r="H75" s="203">
        <v>0</v>
      </c>
      <c r="I75" s="203">
        <v>25.75</v>
      </c>
      <c r="J75" s="203">
        <v>1.2</v>
      </c>
      <c r="K75" s="203">
        <v>76.97</v>
      </c>
      <c r="L75" s="203">
        <v>64.12</v>
      </c>
      <c r="M75" s="203">
        <v>1.05</v>
      </c>
      <c r="N75" s="203">
        <v>1.72</v>
      </c>
      <c r="O75" s="203">
        <v>2.4300000000000002</v>
      </c>
      <c r="P75" s="203">
        <v>0.81</v>
      </c>
      <c r="Q75" s="203">
        <v>7.03</v>
      </c>
      <c r="R75" s="203">
        <v>7.27</v>
      </c>
      <c r="S75" s="203">
        <v>9.8699999999999992</v>
      </c>
      <c r="T75" s="203">
        <v>0</v>
      </c>
      <c r="U75" s="203">
        <v>1.71</v>
      </c>
      <c r="V75" s="203">
        <v>0.3</v>
      </c>
      <c r="W75" s="203">
        <v>0.78</v>
      </c>
      <c r="X75" s="203">
        <v>2.15</v>
      </c>
      <c r="Y75" s="203">
        <v>0</v>
      </c>
      <c r="Z75" s="203">
        <v>1.79</v>
      </c>
      <c r="AA75" s="203">
        <v>14.32</v>
      </c>
      <c r="AB75" s="203">
        <v>0</v>
      </c>
      <c r="AC75" s="203">
        <v>26.67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47.53</v>
      </c>
      <c r="AJ75" s="203">
        <v>0</v>
      </c>
      <c r="AK75" s="203">
        <v>14.62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14.99</v>
      </c>
      <c r="D76" s="203">
        <v>3.69</v>
      </c>
      <c r="E76" s="203">
        <v>0</v>
      </c>
      <c r="F76" s="203">
        <v>23.37</v>
      </c>
      <c r="G76" s="203">
        <v>7.15</v>
      </c>
      <c r="H76" s="203">
        <v>0</v>
      </c>
      <c r="I76" s="203">
        <v>25.75</v>
      </c>
      <c r="J76" s="203">
        <v>1.2</v>
      </c>
      <c r="K76" s="203">
        <v>76.959999999999994</v>
      </c>
      <c r="L76" s="203">
        <v>64.12</v>
      </c>
      <c r="M76" s="203">
        <v>1.05</v>
      </c>
      <c r="N76" s="203">
        <v>1.72</v>
      </c>
      <c r="O76" s="203">
        <v>2.4300000000000002</v>
      </c>
      <c r="P76" s="203">
        <v>0.81</v>
      </c>
      <c r="Q76" s="203">
        <v>6.58</v>
      </c>
      <c r="R76" s="203">
        <v>6.52</v>
      </c>
      <c r="S76" s="203">
        <v>8.41</v>
      </c>
      <c r="T76" s="203">
        <v>0</v>
      </c>
      <c r="U76" s="203">
        <v>1.71</v>
      </c>
      <c r="V76" s="203">
        <v>0.3</v>
      </c>
      <c r="W76" s="203">
        <v>0.78</v>
      </c>
      <c r="X76" s="203">
        <v>2.15</v>
      </c>
      <c r="Y76" s="203">
        <v>0</v>
      </c>
      <c r="Z76" s="203">
        <v>1.79</v>
      </c>
      <c r="AA76" s="203">
        <v>14.32</v>
      </c>
      <c r="AB76" s="203">
        <v>0</v>
      </c>
      <c r="AC76" s="203">
        <v>26.67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47.36</v>
      </c>
      <c r="AJ76" s="203">
        <v>0</v>
      </c>
      <c r="AK76" s="203">
        <v>2.4900000000000002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14.99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25.75</v>
      </c>
      <c r="J77" s="203">
        <v>1.2</v>
      </c>
      <c r="K77" s="203">
        <v>83.44</v>
      </c>
      <c r="L77" s="203">
        <v>64.12</v>
      </c>
      <c r="M77" s="203">
        <v>1.05</v>
      </c>
      <c r="N77" s="203">
        <v>1.72</v>
      </c>
      <c r="O77" s="203">
        <v>2.4300000000000002</v>
      </c>
      <c r="P77" s="203">
        <v>0.96</v>
      </c>
      <c r="Q77" s="203">
        <v>0.32</v>
      </c>
      <c r="R77" s="203">
        <v>0.46</v>
      </c>
      <c r="S77" s="203">
        <v>0.38</v>
      </c>
      <c r="T77" s="203">
        <v>0</v>
      </c>
      <c r="U77" s="203">
        <v>1.71</v>
      </c>
      <c r="V77" s="203">
        <v>0.3</v>
      </c>
      <c r="W77" s="203">
        <v>0.78</v>
      </c>
      <c r="X77" s="203">
        <v>2.15</v>
      </c>
      <c r="Y77" s="203">
        <v>0</v>
      </c>
      <c r="Z77" s="203">
        <v>1.79</v>
      </c>
      <c r="AA77" s="203">
        <v>15.37</v>
      </c>
      <c r="AB77" s="203">
        <v>0</v>
      </c>
      <c r="AC77" s="203">
        <v>20.67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45.83</v>
      </c>
      <c r="AJ77" s="203">
        <v>0</v>
      </c>
      <c r="AK77" s="203">
        <v>2.4900000000000002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14.99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25.75</v>
      </c>
      <c r="J78" s="203">
        <v>1.2</v>
      </c>
      <c r="K78" s="203">
        <v>83.44</v>
      </c>
      <c r="L78" s="203">
        <v>64.12</v>
      </c>
      <c r="M78" s="203">
        <v>1.05</v>
      </c>
      <c r="N78" s="203">
        <v>1.72</v>
      </c>
      <c r="O78" s="203">
        <v>2.4300000000000002</v>
      </c>
      <c r="P78" s="203">
        <v>0.96</v>
      </c>
      <c r="Q78" s="203">
        <v>0.32</v>
      </c>
      <c r="R78" s="203">
        <v>0.46</v>
      </c>
      <c r="S78" s="203">
        <v>0.38</v>
      </c>
      <c r="T78" s="203">
        <v>0</v>
      </c>
      <c r="U78" s="203">
        <v>1.71</v>
      </c>
      <c r="V78" s="203">
        <v>0.3</v>
      </c>
      <c r="W78" s="203">
        <v>0.78</v>
      </c>
      <c r="X78" s="203">
        <v>2.15</v>
      </c>
      <c r="Y78" s="203">
        <v>0</v>
      </c>
      <c r="Z78" s="203">
        <v>1.79</v>
      </c>
      <c r="AA78" s="203">
        <v>15.37</v>
      </c>
      <c r="AB78" s="203">
        <v>0</v>
      </c>
      <c r="AC78" s="203">
        <v>20.67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45.83</v>
      </c>
      <c r="AJ78" s="203">
        <v>0</v>
      </c>
      <c r="AK78" s="203">
        <v>2.4900000000000002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14.99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25.75</v>
      </c>
      <c r="J79" s="203">
        <v>1.2</v>
      </c>
      <c r="K79" s="203">
        <v>83.44</v>
      </c>
      <c r="L79" s="203">
        <v>64.12</v>
      </c>
      <c r="M79" s="203">
        <v>1.05</v>
      </c>
      <c r="N79" s="203">
        <v>1.72</v>
      </c>
      <c r="O79" s="203">
        <v>2.4300000000000002</v>
      </c>
      <c r="P79" s="203">
        <v>0.96</v>
      </c>
      <c r="Q79" s="203">
        <v>0.32</v>
      </c>
      <c r="R79" s="203">
        <v>3.31</v>
      </c>
      <c r="S79" s="203">
        <v>0.38</v>
      </c>
      <c r="T79" s="203">
        <v>0</v>
      </c>
      <c r="U79" s="203">
        <v>1.71</v>
      </c>
      <c r="V79" s="203">
        <v>0.3</v>
      </c>
      <c r="W79" s="203">
        <v>0.78</v>
      </c>
      <c r="X79" s="203">
        <v>2.15</v>
      </c>
      <c r="Y79" s="203">
        <v>0</v>
      </c>
      <c r="Z79" s="203">
        <v>1.79</v>
      </c>
      <c r="AA79" s="203">
        <v>15.37</v>
      </c>
      <c r="AB79" s="203">
        <v>0</v>
      </c>
      <c r="AC79" s="203">
        <v>25.83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46.84</v>
      </c>
      <c r="AJ79" s="203">
        <v>0</v>
      </c>
      <c r="AK79" s="203">
        <v>2.4900000000000002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14.99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25.75</v>
      </c>
      <c r="J80" s="203">
        <v>1.2</v>
      </c>
      <c r="K80" s="203">
        <v>83.44</v>
      </c>
      <c r="L80" s="203">
        <v>64.12</v>
      </c>
      <c r="M80" s="203">
        <v>1.05</v>
      </c>
      <c r="N80" s="203">
        <v>1.72</v>
      </c>
      <c r="O80" s="203">
        <v>2.4300000000000002</v>
      </c>
      <c r="P80" s="203">
        <v>0.96</v>
      </c>
      <c r="Q80" s="203">
        <v>0.32</v>
      </c>
      <c r="R80" s="203">
        <v>5.31</v>
      </c>
      <c r="S80" s="203">
        <v>0.38</v>
      </c>
      <c r="T80" s="203">
        <v>0</v>
      </c>
      <c r="U80" s="203">
        <v>1.71</v>
      </c>
      <c r="V80" s="203">
        <v>0.3</v>
      </c>
      <c r="W80" s="203">
        <v>0.78</v>
      </c>
      <c r="X80" s="203">
        <v>2.15</v>
      </c>
      <c r="Y80" s="203">
        <v>0</v>
      </c>
      <c r="Z80" s="203">
        <v>1.79</v>
      </c>
      <c r="AA80" s="203">
        <v>15.37</v>
      </c>
      <c r="AB80" s="203">
        <v>0</v>
      </c>
      <c r="AC80" s="203">
        <v>25.83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46.58</v>
      </c>
      <c r="AJ80" s="203">
        <v>0</v>
      </c>
      <c r="AK80" s="203">
        <v>2.4900000000000002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14.99</v>
      </c>
      <c r="D81" s="203">
        <v>3.69</v>
      </c>
      <c r="E81" s="203">
        <v>0</v>
      </c>
      <c r="F81" s="203">
        <v>23.37</v>
      </c>
      <c r="G81" s="203">
        <v>7.15</v>
      </c>
      <c r="H81" s="203">
        <v>0</v>
      </c>
      <c r="I81" s="203">
        <v>25.75</v>
      </c>
      <c r="J81" s="203">
        <v>1.2</v>
      </c>
      <c r="K81" s="203">
        <v>5.32</v>
      </c>
      <c r="L81" s="203">
        <v>64.12</v>
      </c>
      <c r="M81" s="203">
        <v>1.05</v>
      </c>
      <c r="N81" s="203">
        <v>1.72</v>
      </c>
      <c r="O81" s="203">
        <v>2.4300000000000002</v>
      </c>
      <c r="P81" s="203">
        <v>0.81</v>
      </c>
      <c r="Q81" s="203">
        <v>0.32</v>
      </c>
      <c r="R81" s="203">
        <v>0.61</v>
      </c>
      <c r="S81" s="203">
        <v>0.38</v>
      </c>
      <c r="T81" s="203">
        <v>0</v>
      </c>
      <c r="U81" s="203">
        <v>1.71</v>
      </c>
      <c r="V81" s="203">
        <v>0.3</v>
      </c>
      <c r="W81" s="203">
        <v>0.5</v>
      </c>
      <c r="X81" s="203">
        <v>2.15</v>
      </c>
      <c r="Y81" s="203">
        <v>0</v>
      </c>
      <c r="Z81" s="203">
        <v>1.79</v>
      </c>
      <c r="AA81" s="203">
        <v>15.37</v>
      </c>
      <c r="AB81" s="203">
        <v>0</v>
      </c>
      <c r="AC81" s="203">
        <v>20.67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45.83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14.99</v>
      </c>
      <c r="D82" s="203">
        <v>3.69</v>
      </c>
      <c r="E82" s="203">
        <v>0</v>
      </c>
      <c r="F82" s="203">
        <v>23.37</v>
      </c>
      <c r="G82" s="203">
        <v>7.15</v>
      </c>
      <c r="H82" s="203">
        <v>0</v>
      </c>
      <c r="I82" s="203">
        <v>25.75</v>
      </c>
      <c r="J82" s="203">
        <v>1.2</v>
      </c>
      <c r="K82" s="203">
        <v>5.32</v>
      </c>
      <c r="L82" s="203">
        <v>64.12</v>
      </c>
      <c r="M82" s="203">
        <v>1.05</v>
      </c>
      <c r="N82" s="203">
        <v>1.72</v>
      </c>
      <c r="O82" s="203">
        <v>2.4300000000000002</v>
      </c>
      <c r="P82" s="203">
        <v>0.81</v>
      </c>
      <c r="Q82" s="203">
        <v>0.32</v>
      </c>
      <c r="R82" s="203">
        <v>0.61</v>
      </c>
      <c r="S82" s="203">
        <v>0.38</v>
      </c>
      <c r="T82" s="203">
        <v>0</v>
      </c>
      <c r="U82" s="203">
        <v>1.71</v>
      </c>
      <c r="V82" s="203">
        <v>0.3</v>
      </c>
      <c r="W82" s="203">
        <v>0.5</v>
      </c>
      <c r="X82" s="203">
        <v>2.15</v>
      </c>
      <c r="Y82" s="203">
        <v>0</v>
      </c>
      <c r="Z82" s="203">
        <v>1.79</v>
      </c>
      <c r="AA82" s="203">
        <v>15.37</v>
      </c>
      <c r="AB82" s="203">
        <v>0</v>
      </c>
      <c r="AC82" s="203">
        <v>20.67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45.83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14.99</v>
      </c>
      <c r="D83" s="203">
        <v>3.69</v>
      </c>
      <c r="E83" s="203">
        <v>0</v>
      </c>
      <c r="F83" s="203">
        <v>23.37</v>
      </c>
      <c r="G83" s="203">
        <v>7.15</v>
      </c>
      <c r="H83" s="203">
        <v>0</v>
      </c>
      <c r="I83" s="203">
        <v>25.75</v>
      </c>
      <c r="J83" s="203">
        <v>1.2</v>
      </c>
      <c r="K83" s="203">
        <v>35.090000000000003</v>
      </c>
      <c r="L83" s="203">
        <v>64.12</v>
      </c>
      <c r="M83" s="203">
        <v>1.05</v>
      </c>
      <c r="N83" s="203">
        <v>1.72</v>
      </c>
      <c r="O83" s="203">
        <v>2.4300000000000002</v>
      </c>
      <c r="P83" s="203">
        <v>0.81</v>
      </c>
      <c r="Q83" s="203">
        <v>0.32</v>
      </c>
      <c r="R83" s="203">
        <v>0.61</v>
      </c>
      <c r="S83" s="203">
        <v>0.38</v>
      </c>
      <c r="T83" s="203">
        <v>0</v>
      </c>
      <c r="U83" s="203">
        <v>1.71</v>
      </c>
      <c r="V83" s="203">
        <v>0.3</v>
      </c>
      <c r="W83" s="203">
        <v>0.5</v>
      </c>
      <c r="X83" s="203">
        <v>2.15</v>
      </c>
      <c r="Y83" s="203">
        <v>0</v>
      </c>
      <c r="Z83" s="203">
        <v>1.79</v>
      </c>
      <c r="AA83" s="203">
        <v>14.32</v>
      </c>
      <c r="AB83" s="203">
        <v>0</v>
      </c>
      <c r="AC83" s="203">
        <v>20.67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45.83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14.99</v>
      </c>
      <c r="D84" s="203">
        <v>3.69</v>
      </c>
      <c r="E84" s="203">
        <v>0</v>
      </c>
      <c r="F84" s="203">
        <v>23.37</v>
      </c>
      <c r="G84" s="203">
        <v>7.15</v>
      </c>
      <c r="H84" s="203">
        <v>0</v>
      </c>
      <c r="I84" s="203">
        <v>25.75</v>
      </c>
      <c r="J84" s="203">
        <v>1.2</v>
      </c>
      <c r="K84" s="203">
        <v>35.090000000000003</v>
      </c>
      <c r="L84" s="203">
        <v>64.12</v>
      </c>
      <c r="M84" s="203">
        <v>1.05</v>
      </c>
      <c r="N84" s="203">
        <v>1.72</v>
      </c>
      <c r="O84" s="203">
        <v>2.4300000000000002</v>
      </c>
      <c r="P84" s="203">
        <v>0.81</v>
      </c>
      <c r="Q84" s="203">
        <v>0.32</v>
      </c>
      <c r="R84" s="203">
        <v>0.61</v>
      </c>
      <c r="S84" s="203">
        <v>0.38</v>
      </c>
      <c r="T84" s="203">
        <v>0</v>
      </c>
      <c r="U84" s="203">
        <v>1.71</v>
      </c>
      <c r="V84" s="203">
        <v>0.3</v>
      </c>
      <c r="W84" s="203">
        <v>0.5</v>
      </c>
      <c r="X84" s="203">
        <v>2.15</v>
      </c>
      <c r="Y84" s="203">
        <v>0</v>
      </c>
      <c r="Z84" s="203">
        <v>1.79</v>
      </c>
      <c r="AA84" s="203">
        <v>14.32</v>
      </c>
      <c r="AB84" s="203">
        <v>0</v>
      </c>
      <c r="AC84" s="203">
        <v>20.67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45.83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14.99</v>
      </c>
      <c r="D85" s="203">
        <v>3.69</v>
      </c>
      <c r="E85" s="203">
        <v>0</v>
      </c>
      <c r="F85" s="203">
        <v>23.37</v>
      </c>
      <c r="G85" s="203">
        <v>7.15</v>
      </c>
      <c r="H85" s="203">
        <v>0</v>
      </c>
      <c r="I85" s="203">
        <v>25.75</v>
      </c>
      <c r="J85" s="203">
        <v>1.2</v>
      </c>
      <c r="K85" s="203">
        <v>78.599999999999994</v>
      </c>
      <c r="L85" s="203">
        <v>64.12</v>
      </c>
      <c r="M85" s="203">
        <v>1.05</v>
      </c>
      <c r="N85" s="203">
        <v>1.72</v>
      </c>
      <c r="O85" s="203">
        <v>2.4300000000000002</v>
      </c>
      <c r="P85" s="203">
        <v>0.84</v>
      </c>
      <c r="Q85" s="203">
        <v>0.28000000000000003</v>
      </c>
      <c r="R85" s="203">
        <v>0.61</v>
      </c>
      <c r="S85" s="203">
        <v>0.38</v>
      </c>
      <c r="T85" s="203">
        <v>0</v>
      </c>
      <c r="U85" s="203">
        <v>1.71</v>
      </c>
      <c r="V85" s="203">
        <v>0.3</v>
      </c>
      <c r="W85" s="203">
        <v>0.5</v>
      </c>
      <c r="X85" s="203">
        <v>2.15</v>
      </c>
      <c r="Y85" s="203">
        <v>0</v>
      </c>
      <c r="Z85" s="203">
        <v>1.79</v>
      </c>
      <c r="AA85" s="203">
        <v>14.32</v>
      </c>
      <c r="AB85" s="203">
        <v>0</v>
      </c>
      <c r="AC85" s="203">
        <v>20.67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45.83</v>
      </c>
      <c r="AJ85" s="203">
        <v>0</v>
      </c>
      <c r="AK85" s="203">
        <v>23.62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14.99</v>
      </c>
      <c r="D86" s="203">
        <v>3.69</v>
      </c>
      <c r="E86" s="203">
        <v>0</v>
      </c>
      <c r="F86" s="203">
        <v>23.37</v>
      </c>
      <c r="G86" s="203">
        <v>7.15</v>
      </c>
      <c r="H86" s="203">
        <v>0</v>
      </c>
      <c r="I86" s="203">
        <v>25.75</v>
      </c>
      <c r="J86" s="203">
        <v>1.2</v>
      </c>
      <c r="K86" s="203">
        <v>78.599999999999994</v>
      </c>
      <c r="L86" s="203">
        <v>64.12</v>
      </c>
      <c r="M86" s="203">
        <v>1.05</v>
      </c>
      <c r="N86" s="203">
        <v>1.72</v>
      </c>
      <c r="O86" s="203">
        <v>2.4300000000000002</v>
      </c>
      <c r="P86" s="203">
        <v>0.85</v>
      </c>
      <c r="Q86" s="203">
        <v>0.28000000000000003</v>
      </c>
      <c r="R86" s="203">
        <v>0.61</v>
      </c>
      <c r="S86" s="203">
        <v>0.38</v>
      </c>
      <c r="T86" s="203">
        <v>0</v>
      </c>
      <c r="U86" s="203">
        <v>1.71</v>
      </c>
      <c r="V86" s="203">
        <v>0.3</v>
      </c>
      <c r="W86" s="203">
        <v>0.5</v>
      </c>
      <c r="X86" s="203">
        <v>2.15</v>
      </c>
      <c r="Y86" s="203">
        <v>0</v>
      </c>
      <c r="Z86" s="203">
        <v>1.79</v>
      </c>
      <c r="AA86" s="203">
        <v>14.32</v>
      </c>
      <c r="AB86" s="203">
        <v>0</v>
      </c>
      <c r="AC86" s="203">
        <v>20.67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45.83</v>
      </c>
      <c r="AJ86" s="203">
        <v>0</v>
      </c>
      <c r="AK86" s="203">
        <v>23.62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14.99</v>
      </c>
      <c r="D87" s="203">
        <v>3.69</v>
      </c>
      <c r="E87" s="203">
        <v>0</v>
      </c>
      <c r="F87" s="203">
        <v>23.37</v>
      </c>
      <c r="G87" s="203">
        <v>7.15</v>
      </c>
      <c r="H87" s="203">
        <v>0</v>
      </c>
      <c r="I87" s="203">
        <v>25.75</v>
      </c>
      <c r="J87" s="203">
        <v>1.2</v>
      </c>
      <c r="K87" s="203">
        <v>75.790000000000006</v>
      </c>
      <c r="L87" s="203">
        <v>64.12</v>
      </c>
      <c r="M87" s="203">
        <v>1.05</v>
      </c>
      <c r="N87" s="203">
        <v>1.72</v>
      </c>
      <c r="O87" s="203">
        <v>2.4300000000000002</v>
      </c>
      <c r="P87" s="203">
        <v>0.86</v>
      </c>
      <c r="Q87" s="203">
        <v>0.28000000000000003</v>
      </c>
      <c r="R87" s="203">
        <v>0.61</v>
      </c>
      <c r="S87" s="203">
        <v>0.38</v>
      </c>
      <c r="T87" s="203">
        <v>0</v>
      </c>
      <c r="U87" s="203">
        <v>1.71</v>
      </c>
      <c r="V87" s="203">
        <v>0.3</v>
      </c>
      <c r="W87" s="203">
        <v>0.5</v>
      </c>
      <c r="X87" s="203">
        <v>2.15</v>
      </c>
      <c r="Y87" s="203">
        <v>0</v>
      </c>
      <c r="Z87" s="203">
        <v>1.79</v>
      </c>
      <c r="AA87" s="203">
        <v>14.32</v>
      </c>
      <c r="AB87" s="203">
        <v>0</v>
      </c>
      <c r="AC87" s="203">
        <v>20.67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46.42</v>
      </c>
      <c r="AJ87" s="203">
        <v>0</v>
      </c>
      <c r="AK87" s="203">
        <v>23.62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14.99</v>
      </c>
      <c r="D88" s="203">
        <v>3.69</v>
      </c>
      <c r="E88" s="203">
        <v>0</v>
      </c>
      <c r="F88" s="203">
        <v>23.37</v>
      </c>
      <c r="G88" s="203">
        <v>7.15</v>
      </c>
      <c r="H88" s="203">
        <v>0</v>
      </c>
      <c r="I88" s="203">
        <v>25.75</v>
      </c>
      <c r="J88" s="203">
        <v>1.2</v>
      </c>
      <c r="K88" s="203">
        <v>75.790000000000006</v>
      </c>
      <c r="L88" s="203">
        <v>64.12</v>
      </c>
      <c r="M88" s="203">
        <v>1.05</v>
      </c>
      <c r="N88" s="203">
        <v>1.72</v>
      </c>
      <c r="O88" s="203">
        <v>2.4300000000000002</v>
      </c>
      <c r="P88" s="203">
        <v>0.87</v>
      </c>
      <c r="Q88" s="203">
        <v>0.28000000000000003</v>
      </c>
      <c r="R88" s="203">
        <v>0.61</v>
      </c>
      <c r="S88" s="203">
        <v>0.38</v>
      </c>
      <c r="T88" s="203">
        <v>0</v>
      </c>
      <c r="U88" s="203">
        <v>1.71</v>
      </c>
      <c r="V88" s="203">
        <v>0.3</v>
      </c>
      <c r="W88" s="203">
        <v>0.5</v>
      </c>
      <c r="X88" s="203">
        <v>2.15</v>
      </c>
      <c r="Y88" s="203">
        <v>0</v>
      </c>
      <c r="Z88" s="203">
        <v>1.79</v>
      </c>
      <c r="AA88" s="203">
        <v>14.32</v>
      </c>
      <c r="AB88" s="203">
        <v>0</v>
      </c>
      <c r="AC88" s="203">
        <v>20.67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46.42</v>
      </c>
      <c r="AJ88" s="203">
        <v>0</v>
      </c>
      <c r="AK88" s="203">
        <v>23.62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14.99</v>
      </c>
      <c r="D89" s="203">
        <v>3.69</v>
      </c>
      <c r="E89" s="203">
        <v>0</v>
      </c>
      <c r="F89" s="203">
        <v>23.37</v>
      </c>
      <c r="G89" s="203">
        <v>7.15</v>
      </c>
      <c r="H89" s="203">
        <v>0</v>
      </c>
      <c r="I89" s="203">
        <v>25.75</v>
      </c>
      <c r="J89" s="203">
        <v>1.2</v>
      </c>
      <c r="K89" s="203">
        <v>75.790000000000006</v>
      </c>
      <c r="L89" s="203">
        <v>64.12</v>
      </c>
      <c r="M89" s="203">
        <v>1.05</v>
      </c>
      <c r="N89" s="203">
        <v>1.72</v>
      </c>
      <c r="O89" s="203">
        <v>2.4300000000000002</v>
      </c>
      <c r="P89" s="203">
        <v>0.88</v>
      </c>
      <c r="Q89" s="203">
        <v>5.92</v>
      </c>
      <c r="R89" s="203">
        <v>18.62</v>
      </c>
      <c r="S89" s="203">
        <v>11.59</v>
      </c>
      <c r="T89" s="203">
        <v>0</v>
      </c>
      <c r="U89" s="203">
        <v>1.71</v>
      </c>
      <c r="V89" s="203">
        <v>0.3</v>
      </c>
      <c r="W89" s="203">
        <v>0.48</v>
      </c>
      <c r="X89" s="203">
        <v>2.15</v>
      </c>
      <c r="Y89" s="203">
        <v>0</v>
      </c>
      <c r="Z89" s="203">
        <v>1.79</v>
      </c>
      <c r="AA89" s="203">
        <v>14.32</v>
      </c>
      <c r="AB89" s="203">
        <v>0</v>
      </c>
      <c r="AC89" s="203">
        <v>20.67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46.42</v>
      </c>
      <c r="AJ89" s="203">
        <v>0</v>
      </c>
      <c r="AK89" s="203">
        <v>23.62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14.99</v>
      </c>
      <c r="D90" s="203">
        <v>3.69</v>
      </c>
      <c r="E90" s="203">
        <v>0</v>
      </c>
      <c r="F90" s="203">
        <v>23.37</v>
      </c>
      <c r="G90" s="203">
        <v>7.15</v>
      </c>
      <c r="H90" s="203">
        <v>0</v>
      </c>
      <c r="I90" s="203">
        <v>25.75</v>
      </c>
      <c r="J90" s="203">
        <v>1.2</v>
      </c>
      <c r="K90" s="203">
        <v>75.790000000000006</v>
      </c>
      <c r="L90" s="203">
        <v>64.12</v>
      </c>
      <c r="M90" s="203">
        <v>1.05</v>
      </c>
      <c r="N90" s="203">
        <v>1.72</v>
      </c>
      <c r="O90" s="203">
        <v>2.4300000000000002</v>
      </c>
      <c r="P90" s="203">
        <v>0.88</v>
      </c>
      <c r="Q90" s="203">
        <v>7.58</v>
      </c>
      <c r="R90" s="203">
        <v>18.62</v>
      </c>
      <c r="S90" s="203">
        <v>11.59</v>
      </c>
      <c r="T90" s="203">
        <v>0</v>
      </c>
      <c r="U90" s="203">
        <v>1.71</v>
      </c>
      <c r="V90" s="203">
        <v>0.3</v>
      </c>
      <c r="W90" s="203">
        <v>14.21</v>
      </c>
      <c r="X90" s="203">
        <v>2.15</v>
      </c>
      <c r="Y90" s="203">
        <v>0</v>
      </c>
      <c r="Z90" s="203">
        <v>1.79</v>
      </c>
      <c r="AA90" s="203">
        <v>14.32</v>
      </c>
      <c r="AB90" s="203">
        <v>0</v>
      </c>
      <c r="AC90" s="203">
        <v>20.67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46.42</v>
      </c>
      <c r="AJ90" s="203">
        <v>0</v>
      </c>
      <c r="AK90" s="203">
        <v>23.62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14.99</v>
      </c>
      <c r="D91" s="203">
        <v>3.69</v>
      </c>
      <c r="E91" s="203">
        <v>0</v>
      </c>
      <c r="F91" s="203">
        <v>23.37</v>
      </c>
      <c r="G91" s="203">
        <v>7.15</v>
      </c>
      <c r="H91" s="203">
        <v>0</v>
      </c>
      <c r="I91" s="203">
        <v>25.75</v>
      </c>
      <c r="J91" s="203">
        <v>1.2</v>
      </c>
      <c r="K91" s="203">
        <v>75.790000000000006</v>
      </c>
      <c r="L91" s="203">
        <v>64.12</v>
      </c>
      <c r="M91" s="203">
        <v>1.05</v>
      </c>
      <c r="N91" s="203">
        <v>1.72</v>
      </c>
      <c r="O91" s="203">
        <v>2.4300000000000002</v>
      </c>
      <c r="P91" s="203">
        <v>0.88</v>
      </c>
      <c r="Q91" s="203">
        <v>5.01</v>
      </c>
      <c r="R91" s="203">
        <v>13.07</v>
      </c>
      <c r="S91" s="203">
        <v>8.1300000000000008</v>
      </c>
      <c r="T91" s="203">
        <v>0</v>
      </c>
      <c r="U91" s="203">
        <v>1.71</v>
      </c>
      <c r="V91" s="203">
        <v>9.1</v>
      </c>
      <c r="W91" s="203">
        <v>14.21</v>
      </c>
      <c r="X91" s="203">
        <v>2.15</v>
      </c>
      <c r="Y91" s="203">
        <v>0</v>
      </c>
      <c r="Z91" s="203">
        <v>1.79</v>
      </c>
      <c r="AA91" s="203">
        <v>14.32</v>
      </c>
      <c r="AB91" s="203">
        <v>0</v>
      </c>
      <c r="AC91" s="203">
        <v>20.67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46.42</v>
      </c>
      <c r="AJ91" s="203">
        <v>0</v>
      </c>
      <c r="AK91" s="203">
        <v>23.62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14.99</v>
      </c>
      <c r="D92" s="203">
        <v>3.69</v>
      </c>
      <c r="E92" s="203">
        <v>0</v>
      </c>
      <c r="F92" s="203">
        <v>23.37</v>
      </c>
      <c r="G92" s="203">
        <v>7.15</v>
      </c>
      <c r="H92" s="203">
        <v>0</v>
      </c>
      <c r="I92" s="203">
        <v>25.75</v>
      </c>
      <c r="J92" s="203">
        <v>1.2</v>
      </c>
      <c r="K92" s="203">
        <v>75.790000000000006</v>
      </c>
      <c r="L92" s="203">
        <v>64.12</v>
      </c>
      <c r="M92" s="203">
        <v>1.05</v>
      </c>
      <c r="N92" s="203">
        <v>1.72</v>
      </c>
      <c r="O92" s="203">
        <v>2.4300000000000002</v>
      </c>
      <c r="P92" s="203">
        <v>0.89</v>
      </c>
      <c r="Q92" s="203">
        <v>5.01</v>
      </c>
      <c r="R92" s="203">
        <v>13.07</v>
      </c>
      <c r="S92" s="203">
        <v>8.1300000000000008</v>
      </c>
      <c r="T92" s="203">
        <v>0</v>
      </c>
      <c r="U92" s="203">
        <v>1.71</v>
      </c>
      <c r="V92" s="203">
        <v>9.1</v>
      </c>
      <c r="W92" s="203">
        <v>14.21</v>
      </c>
      <c r="X92" s="203">
        <v>2.15</v>
      </c>
      <c r="Y92" s="203">
        <v>0</v>
      </c>
      <c r="Z92" s="203">
        <v>1.79</v>
      </c>
      <c r="AA92" s="203">
        <v>14.32</v>
      </c>
      <c r="AB92" s="203">
        <v>0</v>
      </c>
      <c r="AC92" s="203">
        <v>20.67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46.42</v>
      </c>
      <c r="AJ92" s="203">
        <v>0</v>
      </c>
      <c r="AK92" s="203">
        <v>23.62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14.99</v>
      </c>
      <c r="D93" s="203">
        <v>3.69</v>
      </c>
      <c r="E93" s="203">
        <v>0</v>
      </c>
      <c r="F93" s="203">
        <v>23.37</v>
      </c>
      <c r="G93" s="203">
        <v>7.15</v>
      </c>
      <c r="H93" s="203">
        <v>0</v>
      </c>
      <c r="I93" s="203">
        <v>25.75</v>
      </c>
      <c r="J93" s="203">
        <v>1.2</v>
      </c>
      <c r="K93" s="203">
        <v>75.790000000000006</v>
      </c>
      <c r="L93" s="203">
        <v>64.12</v>
      </c>
      <c r="M93" s="203">
        <v>1.05</v>
      </c>
      <c r="N93" s="203">
        <v>1.72</v>
      </c>
      <c r="O93" s="203">
        <v>2.4300000000000002</v>
      </c>
      <c r="P93" s="203">
        <v>0.91</v>
      </c>
      <c r="Q93" s="203">
        <v>5.01</v>
      </c>
      <c r="R93" s="203">
        <v>13.07</v>
      </c>
      <c r="S93" s="203">
        <v>8.1300000000000008</v>
      </c>
      <c r="T93" s="203">
        <v>0</v>
      </c>
      <c r="U93" s="203">
        <v>1.71</v>
      </c>
      <c r="V93" s="203">
        <v>9.1</v>
      </c>
      <c r="W93" s="203">
        <v>15.28</v>
      </c>
      <c r="X93" s="203">
        <v>50.29</v>
      </c>
      <c r="Y93" s="203">
        <v>0</v>
      </c>
      <c r="Z93" s="203">
        <v>1.79</v>
      </c>
      <c r="AA93" s="203">
        <v>14.32</v>
      </c>
      <c r="AB93" s="203">
        <v>0</v>
      </c>
      <c r="AC93" s="203">
        <v>20.67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46.42</v>
      </c>
      <c r="AJ93" s="203">
        <v>0</v>
      </c>
      <c r="AK93" s="203">
        <v>23.62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14.99</v>
      </c>
      <c r="D94" s="203">
        <v>3.69</v>
      </c>
      <c r="E94" s="203">
        <v>0</v>
      </c>
      <c r="F94" s="203">
        <v>23.37</v>
      </c>
      <c r="G94" s="203">
        <v>7.15</v>
      </c>
      <c r="H94" s="203">
        <v>0</v>
      </c>
      <c r="I94" s="203">
        <v>25.75</v>
      </c>
      <c r="J94" s="203">
        <v>1.2</v>
      </c>
      <c r="K94" s="203">
        <v>75.790000000000006</v>
      </c>
      <c r="L94" s="203">
        <v>64.12</v>
      </c>
      <c r="M94" s="203">
        <v>1.05</v>
      </c>
      <c r="N94" s="203">
        <v>1.72</v>
      </c>
      <c r="O94" s="203">
        <v>2.4300000000000002</v>
      </c>
      <c r="P94" s="203">
        <v>0.91</v>
      </c>
      <c r="Q94" s="203">
        <v>5.01</v>
      </c>
      <c r="R94" s="203">
        <v>13.07</v>
      </c>
      <c r="S94" s="203">
        <v>8.1300000000000008</v>
      </c>
      <c r="T94" s="203">
        <v>0</v>
      </c>
      <c r="U94" s="203">
        <v>1.71</v>
      </c>
      <c r="V94" s="203">
        <v>9.1</v>
      </c>
      <c r="W94" s="203">
        <v>15.28</v>
      </c>
      <c r="X94" s="203">
        <v>50.29</v>
      </c>
      <c r="Y94" s="203">
        <v>0</v>
      </c>
      <c r="Z94" s="203">
        <v>1.79</v>
      </c>
      <c r="AA94" s="203">
        <v>14.32</v>
      </c>
      <c r="AB94" s="203">
        <v>0</v>
      </c>
      <c r="AC94" s="203">
        <v>20.67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46.42</v>
      </c>
      <c r="AJ94" s="203">
        <v>0</v>
      </c>
      <c r="AK94" s="203">
        <v>23.62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14.99</v>
      </c>
      <c r="D95" s="203">
        <v>3.69</v>
      </c>
      <c r="E95" s="203">
        <v>0</v>
      </c>
      <c r="F95" s="203">
        <v>23.37</v>
      </c>
      <c r="G95" s="203">
        <v>7.15</v>
      </c>
      <c r="H95" s="203">
        <v>0</v>
      </c>
      <c r="I95" s="203">
        <v>25.75</v>
      </c>
      <c r="J95" s="203">
        <v>1.2</v>
      </c>
      <c r="K95" s="203">
        <v>75.790000000000006</v>
      </c>
      <c r="L95" s="203">
        <v>64.12</v>
      </c>
      <c r="M95" s="203">
        <v>1.05</v>
      </c>
      <c r="N95" s="203">
        <v>1.72</v>
      </c>
      <c r="O95" s="203">
        <v>2.4300000000000002</v>
      </c>
      <c r="P95" s="203">
        <v>0.91</v>
      </c>
      <c r="Q95" s="203">
        <v>5.01</v>
      </c>
      <c r="R95" s="203">
        <v>13.17</v>
      </c>
      <c r="S95" s="203">
        <v>8.1999999999999993</v>
      </c>
      <c r="T95" s="203">
        <v>0</v>
      </c>
      <c r="U95" s="203">
        <v>1.71</v>
      </c>
      <c r="V95" s="203">
        <v>9.1</v>
      </c>
      <c r="W95" s="203">
        <v>15.28</v>
      </c>
      <c r="X95" s="203">
        <v>50.29</v>
      </c>
      <c r="Y95" s="203">
        <v>0</v>
      </c>
      <c r="Z95" s="203">
        <v>1.79</v>
      </c>
      <c r="AA95" s="203">
        <v>14.32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46.42</v>
      </c>
      <c r="AJ95" s="203">
        <v>0</v>
      </c>
      <c r="AK95" s="203">
        <v>23.62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14.99</v>
      </c>
      <c r="D96" s="203">
        <v>3.69</v>
      </c>
      <c r="E96" s="203">
        <v>0</v>
      </c>
      <c r="F96" s="203">
        <v>23.37</v>
      </c>
      <c r="G96" s="203">
        <v>7.15</v>
      </c>
      <c r="H96" s="203">
        <v>0</v>
      </c>
      <c r="I96" s="203">
        <v>25.75</v>
      </c>
      <c r="J96" s="203">
        <v>1.2</v>
      </c>
      <c r="K96" s="203">
        <v>75.790000000000006</v>
      </c>
      <c r="L96" s="203">
        <v>64.12</v>
      </c>
      <c r="M96" s="203">
        <v>1.05</v>
      </c>
      <c r="N96" s="203">
        <v>1.72</v>
      </c>
      <c r="O96" s="203">
        <v>2.4300000000000002</v>
      </c>
      <c r="P96" s="203">
        <v>0.91</v>
      </c>
      <c r="Q96" s="203">
        <v>5.01</v>
      </c>
      <c r="R96" s="203">
        <v>13.16</v>
      </c>
      <c r="S96" s="203">
        <v>8.17</v>
      </c>
      <c r="T96" s="203">
        <v>0</v>
      </c>
      <c r="U96" s="203">
        <v>1.71</v>
      </c>
      <c r="V96" s="203">
        <v>9.1</v>
      </c>
      <c r="W96" s="203">
        <v>15.28</v>
      </c>
      <c r="X96" s="203">
        <v>50.29</v>
      </c>
      <c r="Y96" s="203">
        <v>0</v>
      </c>
      <c r="Z96" s="203">
        <v>1.79</v>
      </c>
      <c r="AA96" s="203">
        <v>14.32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46.42</v>
      </c>
      <c r="AJ96" s="203">
        <v>0</v>
      </c>
      <c r="AK96" s="203">
        <v>23.62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14.99</v>
      </c>
      <c r="D97" s="203">
        <v>3.69</v>
      </c>
      <c r="E97" s="203">
        <v>0</v>
      </c>
      <c r="F97" s="203">
        <v>23.37</v>
      </c>
      <c r="G97" s="203">
        <v>7.15</v>
      </c>
      <c r="H97" s="203">
        <v>0</v>
      </c>
      <c r="I97" s="203">
        <v>25.75</v>
      </c>
      <c r="J97" s="203">
        <v>1.2</v>
      </c>
      <c r="K97" s="203">
        <v>75.790000000000006</v>
      </c>
      <c r="L97" s="203">
        <v>64.12</v>
      </c>
      <c r="M97" s="203">
        <v>1.05</v>
      </c>
      <c r="N97" s="203">
        <v>1.72</v>
      </c>
      <c r="O97" s="203">
        <v>2.4300000000000002</v>
      </c>
      <c r="P97" s="203">
        <v>0.91</v>
      </c>
      <c r="Q97" s="203">
        <v>5.01</v>
      </c>
      <c r="R97" s="203">
        <v>13.16</v>
      </c>
      <c r="S97" s="203">
        <v>8.17</v>
      </c>
      <c r="T97" s="203">
        <v>0</v>
      </c>
      <c r="U97" s="203">
        <v>1.71</v>
      </c>
      <c r="V97" s="203">
        <v>9.1</v>
      </c>
      <c r="W97" s="203">
        <v>15.28</v>
      </c>
      <c r="X97" s="203">
        <v>50.29</v>
      </c>
      <c r="Y97" s="203">
        <v>0</v>
      </c>
      <c r="Z97" s="203">
        <v>1.79</v>
      </c>
      <c r="AA97" s="203">
        <v>14.32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46.42</v>
      </c>
      <c r="AJ97" s="203">
        <v>0</v>
      </c>
      <c r="AK97" s="203">
        <v>23.62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14.99</v>
      </c>
      <c r="D98" s="203">
        <v>3.69</v>
      </c>
      <c r="E98" s="203">
        <v>0</v>
      </c>
      <c r="F98" s="203">
        <v>23.37</v>
      </c>
      <c r="G98" s="203">
        <v>7.15</v>
      </c>
      <c r="H98" s="203">
        <v>0</v>
      </c>
      <c r="I98" s="203">
        <v>25.75</v>
      </c>
      <c r="J98" s="203">
        <v>1.2</v>
      </c>
      <c r="K98" s="203">
        <v>75.790000000000006</v>
      </c>
      <c r="L98" s="203">
        <v>64.12</v>
      </c>
      <c r="M98" s="203">
        <v>1.05</v>
      </c>
      <c r="N98" s="203">
        <v>1.72</v>
      </c>
      <c r="O98" s="203">
        <v>2.4300000000000002</v>
      </c>
      <c r="P98" s="203">
        <v>0.91</v>
      </c>
      <c r="Q98" s="203">
        <v>5.01</v>
      </c>
      <c r="R98" s="203">
        <v>13.16</v>
      </c>
      <c r="S98" s="203">
        <v>8.17</v>
      </c>
      <c r="T98" s="203">
        <v>0</v>
      </c>
      <c r="U98" s="203">
        <v>1.71</v>
      </c>
      <c r="V98" s="203">
        <v>9.1</v>
      </c>
      <c r="W98" s="203">
        <v>15.28</v>
      </c>
      <c r="X98" s="203">
        <v>50.29</v>
      </c>
      <c r="Y98" s="203">
        <v>0</v>
      </c>
      <c r="Z98" s="203">
        <v>1.79</v>
      </c>
      <c r="AA98" s="203">
        <v>14.32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46.42</v>
      </c>
      <c r="AJ98" s="203">
        <v>0</v>
      </c>
      <c r="AK98" s="203">
        <v>23.62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0.35976000000000014</v>
      </c>
      <c r="D99">
        <f t="shared" si="0"/>
        <v>8.8559999999999958E-2</v>
      </c>
      <c r="E99">
        <f t="shared" si="0"/>
        <v>0</v>
      </c>
      <c r="F99">
        <f t="shared" si="0"/>
        <v>0.5608799999999986</v>
      </c>
      <c r="G99">
        <f t="shared" si="0"/>
        <v>0.1715999999999997</v>
      </c>
      <c r="H99">
        <f t="shared" si="0"/>
        <v>0</v>
      </c>
      <c r="I99">
        <f t="shared" si="0"/>
        <v>0.61799999999999999</v>
      </c>
      <c r="J99">
        <f t="shared" si="0"/>
        <v>2.8800000000000048E-2</v>
      </c>
      <c r="K99">
        <f t="shared" si="0"/>
        <v>1.57456</v>
      </c>
      <c r="L99">
        <f t="shared" si="0"/>
        <v>1.447912499999999</v>
      </c>
      <c r="M99">
        <f t="shared" si="0"/>
        <v>4.5612500000000063E-2</v>
      </c>
      <c r="N99">
        <f t="shared" si="0"/>
        <v>7.9805000000000181E-2</v>
      </c>
      <c r="O99">
        <f t="shared" si="0"/>
        <v>0.12272000000000009</v>
      </c>
      <c r="P99">
        <f t="shared" si="0"/>
        <v>2.9894999999999967E-2</v>
      </c>
      <c r="Q99">
        <f t="shared" si="0"/>
        <v>7.0079999999999976E-2</v>
      </c>
      <c r="R99">
        <f t="shared" si="0"/>
        <v>0.15269750000000007</v>
      </c>
      <c r="S99">
        <f t="shared" si="0"/>
        <v>9.4879999999999992E-2</v>
      </c>
      <c r="T99">
        <f t="shared" si="0"/>
        <v>0</v>
      </c>
      <c r="U99">
        <f t="shared" si="0"/>
        <v>4.0785000000000037E-2</v>
      </c>
      <c r="V99">
        <f t="shared" si="0"/>
        <v>6.5165000000000015E-2</v>
      </c>
      <c r="W99">
        <f t="shared" si="0"/>
        <v>0.11844499999999988</v>
      </c>
      <c r="X99">
        <f t="shared" si="0"/>
        <v>0.35797750000000034</v>
      </c>
      <c r="Y99">
        <f t="shared" si="0"/>
        <v>0</v>
      </c>
      <c r="Z99">
        <f t="shared" si="0"/>
        <v>4.2959999999999998E-2</v>
      </c>
      <c r="AA99">
        <f t="shared" si="0"/>
        <v>0.32187250000000006</v>
      </c>
      <c r="AB99">
        <f t="shared" si="0"/>
        <v>0</v>
      </c>
      <c r="AC99">
        <f t="shared" si="0"/>
        <v>0.53204500000000055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1.1206974999999995</v>
      </c>
      <c r="AJ99">
        <f t="shared" si="0"/>
        <v>0</v>
      </c>
      <c r="AK99">
        <f t="shared" si="0"/>
        <v>0.31165749999999981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8.67</v>
      </c>
      <c r="D3" s="203">
        <v>2.13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27.62</v>
      </c>
      <c r="L3" s="203">
        <v>46.88</v>
      </c>
      <c r="M3" s="203">
        <v>0</v>
      </c>
      <c r="N3" s="203">
        <v>1</v>
      </c>
      <c r="O3" s="203">
        <v>1.67</v>
      </c>
      <c r="P3" s="203">
        <v>2.06</v>
      </c>
      <c r="Q3" s="203">
        <v>4.57</v>
      </c>
      <c r="R3" s="203">
        <v>7.87</v>
      </c>
      <c r="S3" s="203">
        <v>4.7699999999999996</v>
      </c>
      <c r="T3" s="203">
        <v>0</v>
      </c>
      <c r="U3" s="203">
        <v>7.99</v>
      </c>
      <c r="V3" s="203">
        <v>5.27</v>
      </c>
      <c r="W3" s="203">
        <v>3.13</v>
      </c>
      <c r="X3" s="203">
        <v>20.07</v>
      </c>
      <c r="Y3" s="203">
        <v>0</v>
      </c>
      <c r="Z3" s="203">
        <v>1.04</v>
      </c>
      <c r="AA3" s="203">
        <v>7.27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26.62</v>
      </c>
      <c r="AJ3" s="203">
        <v>0</v>
      </c>
      <c r="AK3" s="203">
        <v>0.46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8.67</v>
      </c>
      <c r="D4" s="203">
        <v>2.13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27.62</v>
      </c>
      <c r="L4" s="203">
        <v>46.88</v>
      </c>
      <c r="M4" s="203">
        <v>0</v>
      </c>
      <c r="N4" s="203">
        <v>1</v>
      </c>
      <c r="O4" s="203">
        <v>1.67</v>
      </c>
      <c r="P4" s="203">
        <v>2.06</v>
      </c>
      <c r="Q4" s="203">
        <v>4.57</v>
      </c>
      <c r="R4" s="203">
        <v>7.87</v>
      </c>
      <c r="S4" s="203">
        <v>4.7699999999999996</v>
      </c>
      <c r="T4" s="203">
        <v>0</v>
      </c>
      <c r="U4" s="203">
        <v>7.99</v>
      </c>
      <c r="V4" s="203">
        <v>5.27</v>
      </c>
      <c r="W4" s="203">
        <v>3.04</v>
      </c>
      <c r="X4" s="203">
        <v>20.07</v>
      </c>
      <c r="Y4" s="203">
        <v>0</v>
      </c>
      <c r="Z4" s="203">
        <v>1.04</v>
      </c>
      <c r="AA4" s="203">
        <v>7.27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26.62</v>
      </c>
      <c r="AJ4" s="203">
        <v>0</v>
      </c>
      <c r="AK4" s="203">
        <v>0.46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8.67</v>
      </c>
      <c r="D5" s="203">
        <v>2.13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27.62</v>
      </c>
      <c r="L5" s="203">
        <v>46.88</v>
      </c>
      <c r="M5" s="203">
        <v>0</v>
      </c>
      <c r="N5" s="203">
        <v>1</v>
      </c>
      <c r="O5" s="203">
        <v>1.67</v>
      </c>
      <c r="P5" s="203">
        <v>2.06</v>
      </c>
      <c r="Q5" s="203">
        <v>4.57</v>
      </c>
      <c r="R5" s="203">
        <v>7.87</v>
      </c>
      <c r="S5" s="203">
        <v>4.7699999999999996</v>
      </c>
      <c r="T5" s="203">
        <v>0</v>
      </c>
      <c r="U5" s="203">
        <v>7.99</v>
      </c>
      <c r="V5" s="203">
        <v>5.27</v>
      </c>
      <c r="W5" s="203">
        <v>3.04</v>
      </c>
      <c r="X5" s="203">
        <v>20.07</v>
      </c>
      <c r="Y5" s="203">
        <v>0</v>
      </c>
      <c r="Z5" s="203">
        <v>1.04</v>
      </c>
      <c r="AA5" s="203">
        <v>7.27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26.62</v>
      </c>
      <c r="AJ5" s="203">
        <v>0</v>
      </c>
      <c r="AK5" s="203">
        <v>0.46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8.67</v>
      </c>
      <c r="D6" s="203">
        <v>2.13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27.62</v>
      </c>
      <c r="L6" s="203">
        <v>46.88</v>
      </c>
      <c r="M6" s="203">
        <v>0</v>
      </c>
      <c r="N6" s="203">
        <v>1</v>
      </c>
      <c r="O6" s="203">
        <v>1.67</v>
      </c>
      <c r="P6" s="203">
        <v>2.06</v>
      </c>
      <c r="Q6" s="203">
        <v>4.57</v>
      </c>
      <c r="R6" s="203">
        <v>7.87</v>
      </c>
      <c r="S6" s="203">
        <v>4.7699999999999996</v>
      </c>
      <c r="T6" s="203">
        <v>0</v>
      </c>
      <c r="U6" s="203">
        <v>7.99</v>
      </c>
      <c r="V6" s="203">
        <v>5.27</v>
      </c>
      <c r="W6" s="203">
        <v>3.04</v>
      </c>
      <c r="X6" s="203">
        <v>20.07</v>
      </c>
      <c r="Y6" s="203">
        <v>0</v>
      </c>
      <c r="Z6" s="203">
        <v>1.04</v>
      </c>
      <c r="AA6" s="203">
        <v>7.27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26.62</v>
      </c>
      <c r="AJ6" s="203">
        <v>0</v>
      </c>
      <c r="AK6" s="203">
        <v>0.46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8.67</v>
      </c>
      <c r="D7" s="203">
        <v>2.13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27.62</v>
      </c>
      <c r="L7" s="203">
        <v>46.88</v>
      </c>
      <c r="M7" s="203">
        <v>0</v>
      </c>
      <c r="N7" s="203">
        <v>1</v>
      </c>
      <c r="O7" s="203">
        <v>1.67</v>
      </c>
      <c r="P7" s="203">
        <v>2.06</v>
      </c>
      <c r="Q7" s="203">
        <v>4.57</v>
      </c>
      <c r="R7" s="203">
        <v>7.87</v>
      </c>
      <c r="S7" s="203">
        <v>4.7699999999999996</v>
      </c>
      <c r="T7" s="203">
        <v>0</v>
      </c>
      <c r="U7" s="203">
        <v>7.99</v>
      </c>
      <c r="V7" s="203">
        <v>5.27</v>
      </c>
      <c r="W7" s="203">
        <v>3.04</v>
      </c>
      <c r="X7" s="203">
        <v>20.07</v>
      </c>
      <c r="Y7" s="203">
        <v>0</v>
      </c>
      <c r="Z7" s="203">
        <v>1.04</v>
      </c>
      <c r="AA7" s="203">
        <v>7.27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26.62</v>
      </c>
      <c r="AJ7" s="203">
        <v>0</v>
      </c>
      <c r="AK7" s="203">
        <v>0.46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8.67</v>
      </c>
      <c r="D8" s="203">
        <v>2.13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27.62</v>
      </c>
      <c r="L8" s="203">
        <v>46.88</v>
      </c>
      <c r="M8" s="203">
        <v>0</v>
      </c>
      <c r="N8" s="203">
        <v>1</v>
      </c>
      <c r="O8" s="203">
        <v>1.67</v>
      </c>
      <c r="P8" s="203">
        <v>2.06</v>
      </c>
      <c r="Q8" s="203">
        <v>4.57</v>
      </c>
      <c r="R8" s="203">
        <v>7.87</v>
      </c>
      <c r="S8" s="203">
        <v>4.7699999999999996</v>
      </c>
      <c r="T8" s="203">
        <v>0</v>
      </c>
      <c r="U8" s="203">
        <v>7.99</v>
      </c>
      <c r="V8" s="203">
        <v>5.27</v>
      </c>
      <c r="W8" s="203">
        <v>3.04</v>
      </c>
      <c r="X8" s="203">
        <v>20.07</v>
      </c>
      <c r="Y8" s="203">
        <v>0</v>
      </c>
      <c r="Z8" s="203">
        <v>1.04</v>
      </c>
      <c r="AA8" s="203">
        <v>7.27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26.62</v>
      </c>
      <c r="AJ8" s="203">
        <v>0</v>
      </c>
      <c r="AK8" s="203">
        <v>0.46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8.67</v>
      </c>
      <c r="D9" s="203">
        <v>2.13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27.62</v>
      </c>
      <c r="L9" s="203">
        <v>46.88</v>
      </c>
      <c r="M9" s="203">
        <v>0</v>
      </c>
      <c r="N9" s="203">
        <v>1</v>
      </c>
      <c r="O9" s="203">
        <v>1.67</v>
      </c>
      <c r="P9" s="203">
        <v>2.06</v>
      </c>
      <c r="Q9" s="203">
        <v>4.57</v>
      </c>
      <c r="R9" s="203">
        <v>7.87</v>
      </c>
      <c r="S9" s="203">
        <v>4.7699999999999996</v>
      </c>
      <c r="T9" s="203">
        <v>0</v>
      </c>
      <c r="U9" s="203">
        <v>7.99</v>
      </c>
      <c r="V9" s="203">
        <v>5.27</v>
      </c>
      <c r="W9" s="203">
        <v>3.04</v>
      </c>
      <c r="X9" s="203">
        <v>20.07</v>
      </c>
      <c r="Y9" s="203">
        <v>0</v>
      </c>
      <c r="Z9" s="203">
        <v>1.04</v>
      </c>
      <c r="AA9" s="203">
        <v>7.27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26.62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8.67</v>
      </c>
      <c r="D10" s="203">
        <v>2.13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27.62</v>
      </c>
      <c r="L10" s="203">
        <v>46.88</v>
      </c>
      <c r="M10" s="203">
        <v>0</v>
      </c>
      <c r="N10" s="203">
        <v>1</v>
      </c>
      <c r="O10" s="203">
        <v>1.67</v>
      </c>
      <c r="P10" s="203">
        <v>2.06</v>
      </c>
      <c r="Q10" s="203">
        <v>4.57</v>
      </c>
      <c r="R10" s="203">
        <v>7.87</v>
      </c>
      <c r="S10" s="203">
        <v>4.7699999999999996</v>
      </c>
      <c r="T10" s="203">
        <v>0</v>
      </c>
      <c r="U10" s="203">
        <v>7.99</v>
      </c>
      <c r="V10" s="203">
        <v>5.27</v>
      </c>
      <c r="W10" s="203">
        <v>3.04</v>
      </c>
      <c r="X10" s="203">
        <v>20.07</v>
      </c>
      <c r="Y10" s="203">
        <v>0</v>
      </c>
      <c r="Z10" s="203">
        <v>1.04</v>
      </c>
      <c r="AA10" s="203">
        <v>7.27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26.62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8.67</v>
      </c>
      <c r="D11" s="203">
        <v>2.13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27.62</v>
      </c>
      <c r="L11" s="203">
        <v>46.88</v>
      </c>
      <c r="M11" s="203">
        <v>0</v>
      </c>
      <c r="N11" s="203">
        <v>1</v>
      </c>
      <c r="O11" s="203">
        <v>1.67</v>
      </c>
      <c r="P11" s="203">
        <v>2.06</v>
      </c>
      <c r="Q11" s="203">
        <v>4.57</v>
      </c>
      <c r="R11" s="203">
        <v>7.87</v>
      </c>
      <c r="S11" s="203">
        <v>4.7699999999999996</v>
      </c>
      <c r="T11" s="203">
        <v>0</v>
      </c>
      <c r="U11" s="203">
        <v>7.99</v>
      </c>
      <c r="V11" s="203">
        <v>5.27</v>
      </c>
      <c r="W11" s="203">
        <v>3.04</v>
      </c>
      <c r="X11" s="203">
        <v>20.07</v>
      </c>
      <c r="Y11" s="203">
        <v>0</v>
      </c>
      <c r="Z11" s="203">
        <v>1.04</v>
      </c>
      <c r="AA11" s="203">
        <v>7.27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26.62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8.67</v>
      </c>
      <c r="D12" s="203">
        <v>2.13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27.62</v>
      </c>
      <c r="L12" s="203">
        <v>46.88</v>
      </c>
      <c r="M12" s="203">
        <v>0</v>
      </c>
      <c r="N12" s="203">
        <v>1</v>
      </c>
      <c r="O12" s="203">
        <v>1.67</v>
      </c>
      <c r="P12" s="203">
        <v>2.06</v>
      </c>
      <c r="Q12" s="203">
        <v>4.57</v>
      </c>
      <c r="R12" s="203">
        <v>7.87</v>
      </c>
      <c r="S12" s="203">
        <v>4.7699999999999996</v>
      </c>
      <c r="T12" s="203">
        <v>0</v>
      </c>
      <c r="U12" s="203">
        <v>7.99</v>
      </c>
      <c r="V12" s="203">
        <v>5.27</v>
      </c>
      <c r="W12" s="203">
        <v>3.04</v>
      </c>
      <c r="X12" s="203">
        <v>20.07</v>
      </c>
      <c r="Y12" s="203">
        <v>0</v>
      </c>
      <c r="Z12" s="203">
        <v>1.04</v>
      </c>
      <c r="AA12" s="203">
        <v>7.27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26.62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8.67</v>
      </c>
      <c r="D13" s="203">
        <v>2.13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27.62</v>
      </c>
      <c r="L13" s="203">
        <v>46.88</v>
      </c>
      <c r="M13" s="203">
        <v>0</v>
      </c>
      <c r="N13" s="203">
        <v>1</v>
      </c>
      <c r="O13" s="203">
        <v>1.67</v>
      </c>
      <c r="P13" s="203">
        <v>2.06</v>
      </c>
      <c r="Q13" s="203">
        <v>4.57</v>
      </c>
      <c r="R13" s="203">
        <v>7.87</v>
      </c>
      <c r="S13" s="203">
        <v>4.7699999999999996</v>
      </c>
      <c r="T13" s="203">
        <v>0</v>
      </c>
      <c r="U13" s="203">
        <v>7.9</v>
      </c>
      <c r="V13" s="203">
        <v>5.27</v>
      </c>
      <c r="W13" s="203">
        <v>3.04</v>
      </c>
      <c r="X13" s="203">
        <v>20.07</v>
      </c>
      <c r="Y13" s="203">
        <v>0</v>
      </c>
      <c r="Z13" s="203">
        <v>1.04</v>
      </c>
      <c r="AA13" s="203">
        <v>7.27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26.62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8.67</v>
      </c>
      <c r="D14" s="203">
        <v>2.13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27.16</v>
      </c>
      <c r="L14" s="203">
        <v>46.88</v>
      </c>
      <c r="M14" s="203">
        <v>0</v>
      </c>
      <c r="N14" s="203">
        <v>1</v>
      </c>
      <c r="O14" s="203">
        <v>1.67</v>
      </c>
      <c r="P14" s="203">
        <v>2.06</v>
      </c>
      <c r="Q14" s="203">
        <v>4.57</v>
      </c>
      <c r="R14" s="203">
        <v>7.87</v>
      </c>
      <c r="S14" s="203">
        <v>4.7699999999999996</v>
      </c>
      <c r="T14" s="203">
        <v>0</v>
      </c>
      <c r="U14" s="203">
        <v>7.9</v>
      </c>
      <c r="V14" s="203">
        <v>5.27</v>
      </c>
      <c r="W14" s="203">
        <v>3.04</v>
      </c>
      <c r="X14" s="203">
        <v>20.07</v>
      </c>
      <c r="Y14" s="203">
        <v>0</v>
      </c>
      <c r="Z14" s="203">
        <v>1.04</v>
      </c>
      <c r="AA14" s="203">
        <v>7.27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26.62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8.67</v>
      </c>
      <c r="D15" s="203">
        <v>2.13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27.16</v>
      </c>
      <c r="L15" s="203">
        <v>46.88</v>
      </c>
      <c r="M15" s="203">
        <v>0</v>
      </c>
      <c r="N15" s="203">
        <v>1</v>
      </c>
      <c r="O15" s="203">
        <v>1.67</v>
      </c>
      <c r="P15" s="203">
        <v>2.06</v>
      </c>
      <c r="Q15" s="203">
        <v>4.57</v>
      </c>
      <c r="R15" s="203">
        <v>7.87</v>
      </c>
      <c r="S15" s="203">
        <v>4.7699999999999996</v>
      </c>
      <c r="T15" s="203">
        <v>0</v>
      </c>
      <c r="U15" s="203">
        <v>7.9</v>
      </c>
      <c r="V15" s="203">
        <v>5.27</v>
      </c>
      <c r="W15" s="203">
        <v>3.04</v>
      </c>
      <c r="X15" s="203">
        <v>20.07</v>
      </c>
      <c r="Y15" s="203">
        <v>0</v>
      </c>
      <c r="Z15" s="203">
        <v>1.04</v>
      </c>
      <c r="AA15" s="203">
        <v>7.27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26.62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8.67</v>
      </c>
      <c r="D16" s="203">
        <v>2.13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24.76</v>
      </c>
      <c r="L16" s="203">
        <v>46.88</v>
      </c>
      <c r="M16" s="203">
        <v>0</v>
      </c>
      <c r="N16" s="203">
        <v>1</v>
      </c>
      <c r="O16" s="203">
        <v>1.67</v>
      </c>
      <c r="P16" s="203">
        <v>2.06</v>
      </c>
      <c r="Q16" s="203">
        <v>4.57</v>
      </c>
      <c r="R16" s="203">
        <v>7.87</v>
      </c>
      <c r="S16" s="203">
        <v>4.7699999999999996</v>
      </c>
      <c r="T16" s="203">
        <v>0</v>
      </c>
      <c r="U16" s="203">
        <v>7.9</v>
      </c>
      <c r="V16" s="203">
        <v>5.27</v>
      </c>
      <c r="W16" s="203">
        <v>3.04</v>
      </c>
      <c r="X16" s="203">
        <v>20.07</v>
      </c>
      <c r="Y16" s="203">
        <v>0</v>
      </c>
      <c r="Z16" s="203">
        <v>1.04</v>
      </c>
      <c r="AA16" s="203">
        <v>7.27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26.62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8.67</v>
      </c>
      <c r="D17" s="203">
        <v>2.13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24.8</v>
      </c>
      <c r="L17" s="203">
        <v>46.78</v>
      </c>
      <c r="M17" s="203">
        <v>0</v>
      </c>
      <c r="N17" s="203">
        <v>1</v>
      </c>
      <c r="O17" s="203">
        <v>1.67</v>
      </c>
      <c r="P17" s="203">
        <v>2.06</v>
      </c>
      <c r="Q17" s="203">
        <v>4.57</v>
      </c>
      <c r="R17" s="203">
        <v>7.87</v>
      </c>
      <c r="S17" s="203">
        <v>4.7699999999999996</v>
      </c>
      <c r="T17" s="203">
        <v>0</v>
      </c>
      <c r="U17" s="203">
        <v>7.9</v>
      </c>
      <c r="V17" s="203">
        <v>5.27</v>
      </c>
      <c r="W17" s="203">
        <v>3.04</v>
      </c>
      <c r="X17" s="203">
        <v>20.07</v>
      </c>
      <c r="Y17" s="203">
        <v>0</v>
      </c>
      <c r="Z17" s="203">
        <v>1.04</v>
      </c>
      <c r="AA17" s="203">
        <v>7.27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26.62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8.67</v>
      </c>
      <c r="D18" s="203">
        <v>2.13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24.8</v>
      </c>
      <c r="L18" s="203">
        <v>46.78</v>
      </c>
      <c r="M18" s="203">
        <v>0</v>
      </c>
      <c r="N18" s="203">
        <v>1</v>
      </c>
      <c r="O18" s="203">
        <v>1.67</v>
      </c>
      <c r="P18" s="203">
        <v>2.06</v>
      </c>
      <c r="Q18" s="203">
        <v>4.57</v>
      </c>
      <c r="R18" s="203">
        <v>7.87</v>
      </c>
      <c r="S18" s="203">
        <v>4.7699999999999996</v>
      </c>
      <c r="T18" s="203">
        <v>0</v>
      </c>
      <c r="U18" s="203">
        <v>7.9</v>
      </c>
      <c r="V18" s="203">
        <v>5.27</v>
      </c>
      <c r="W18" s="203">
        <v>3.04</v>
      </c>
      <c r="X18" s="203">
        <v>20.07</v>
      </c>
      <c r="Y18" s="203">
        <v>0</v>
      </c>
      <c r="Z18" s="203">
        <v>1.04</v>
      </c>
      <c r="AA18" s="203">
        <v>7.27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26.62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8.67</v>
      </c>
      <c r="D19" s="203">
        <v>2.13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24.8</v>
      </c>
      <c r="L19" s="203">
        <v>46.88</v>
      </c>
      <c r="M19" s="203">
        <v>0</v>
      </c>
      <c r="N19" s="203">
        <v>1</v>
      </c>
      <c r="O19" s="203">
        <v>1.67</v>
      </c>
      <c r="P19" s="203">
        <v>2.06</v>
      </c>
      <c r="Q19" s="203">
        <v>4.57</v>
      </c>
      <c r="R19" s="203">
        <v>7.87</v>
      </c>
      <c r="S19" s="203">
        <v>4.7699999999999996</v>
      </c>
      <c r="T19" s="203">
        <v>0</v>
      </c>
      <c r="U19" s="203">
        <v>7.9</v>
      </c>
      <c r="V19" s="203">
        <v>5.27</v>
      </c>
      <c r="W19" s="203">
        <v>3.04</v>
      </c>
      <c r="X19" s="203">
        <v>20.07</v>
      </c>
      <c r="Y19" s="203">
        <v>0</v>
      </c>
      <c r="Z19" s="203">
        <v>1.04</v>
      </c>
      <c r="AA19" s="203">
        <v>7.27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26.37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8.67</v>
      </c>
      <c r="D20" s="203">
        <v>2.13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24.8</v>
      </c>
      <c r="L20" s="203">
        <v>46.78</v>
      </c>
      <c r="M20" s="203">
        <v>0</v>
      </c>
      <c r="N20" s="203">
        <v>1</v>
      </c>
      <c r="O20" s="203">
        <v>1.67</v>
      </c>
      <c r="P20" s="203">
        <v>2.06</v>
      </c>
      <c r="Q20" s="203">
        <v>4.57</v>
      </c>
      <c r="R20" s="203">
        <v>7.87</v>
      </c>
      <c r="S20" s="203">
        <v>4.7699999999999996</v>
      </c>
      <c r="T20" s="203">
        <v>0</v>
      </c>
      <c r="U20" s="203">
        <v>7.9</v>
      </c>
      <c r="V20" s="203">
        <v>5.27</v>
      </c>
      <c r="W20" s="203">
        <v>3.04</v>
      </c>
      <c r="X20" s="203">
        <v>20.07</v>
      </c>
      <c r="Y20" s="203">
        <v>0</v>
      </c>
      <c r="Z20" s="203">
        <v>1.04</v>
      </c>
      <c r="AA20" s="203">
        <v>7.27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26.37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8.67</v>
      </c>
      <c r="D21" s="203">
        <v>2.13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27.62</v>
      </c>
      <c r="L21" s="203">
        <v>44.66</v>
      </c>
      <c r="M21" s="203">
        <v>0</v>
      </c>
      <c r="N21" s="203">
        <v>1</v>
      </c>
      <c r="O21" s="203">
        <v>1.67</v>
      </c>
      <c r="P21" s="203">
        <v>2.13</v>
      </c>
      <c r="Q21" s="203">
        <v>4.17</v>
      </c>
      <c r="R21" s="203">
        <v>7.77</v>
      </c>
      <c r="S21" s="203">
        <v>4.7699999999999996</v>
      </c>
      <c r="T21" s="203">
        <v>0</v>
      </c>
      <c r="U21" s="203">
        <v>7.9</v>
      </c>
      <c r="V21" s="203">
        <v>5.27</v>
      </c>
      <c r="W21" s="203">
        <v>3.04</v>
      </c>
      <c r="X21" s="203">
        <v>20.07</v>
      </c>
      <c r="Y21" s="203">
        <v>0</v>
      </c>
      <c r="Z21" s="203">
        <v>1.04</v>
      </c>
      <c r="AA21" s="203">
        <v>7.27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26.37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8.67</v>
      </c>
      <c r="D22" s="203">
        <v>2.13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27.62</v>
      </c>
      <c r="L22" s="203">
        <v>44.66</v>
      </c>
      <c r="M22" s="203">
        <v>0</v>
      </c>
      <c r="N22" s="203">
        <v>1</v>
      </c>
      <c r="O22" s="203">
        <v>1.67</v>
      </c>
      <c r="P22" s="203">
        <v>2.14</v>
      </c>
      <c r="Q22" s="203">
        <v>4.57</v>
      </c>
      <c r="R22" s="203">
        <v>7.77</v>
      </c>
      <c r="S22" s="203">
        <v>4.7699999999999996</v>
      </c>
      <c r="T22" s="203">
        <v>0</v>
      </c>
      <c r="U22" s="203">
        <v>7.9</v>
      </c>
      <c r="V22" s="203">
        <v>5.27</v>
      </c>
      <c r="W22" s="203">
        <v>3.04</v>
      </c>
      <c r="X22" s="203">
        <v>20.07</v>
      </c>
      <c r="Y22" s="203">
        <v>0</v>
      </c>
      <c r="Z22" s="203">
        <v>1.04</v>
      </c>
      <c r="AA22" s="203">
        <v>7.27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26.37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8.67</v>
      </c>
      <c r="D23" s="203">
        <v>2.13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27.62</v>
      </c>
      <c r="L23" s="203">
        <v>46.88</v>
      </c>
      <c r="M23" s="203">
        <v>0</v>
      </c>
      <c r="N23" s="203">
        <v>1</v>
      </c>
      <c r="O23" s="203">
        <v>1.67</v>
      </c>
      <c r="P23" s="203">
        <v>2.16</v>
      </c>
      <c r="Q23" s="203">
        <v>4.57</v>
      </c>
      <c r="R23" s="203">
        <v>7.77</v>
      </c>
      <c r="S23" s="203">
        <v>4.7699999999999996</v>
      </c>
      <c r="T23" s="203">
        <v>0</v>
      </c>
      <c r="U23" s="203">
        <v>7.9</v>
      </c>
      <c r="V23" s="203">
        <v>0.18</v>
      </c>
      <c r="W23" s="203">
        <v>0.28999999999999998</v>
      </c>
      <c r="X23" s="203">
        <v>1.24</v>
      </c>
      <c r="Y23" s="203">
        <v>0</v>
      </c>
      <c r="Z23" s="203">
        <v>1.04</v>
      </c>
      <c r="AA23" s="203">
        <v>7.27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26.37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8.67</v>
      </c>
      <c r="D24" s="203">
        <v>2.13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27.62</v>
      </c>
      <c r="L24" s="203">
        <v>46.88</v>
      </c>
      <c r="M24" s="203">
        <v>0</v>
      </c>
      <c r="N24" s="203">
        <v>1</v>
      </c>
      <c r="O24" s="203">
        <v>1.67</v>
      </c>
      <c r="P24" s="203">
        <v>2.16</v>
      </c>
      <c r="Q24" s="203">
        <v>4.57</v>
      </c>
      <c r="R24" s="203">
        <v>7.84</v>
      </c>
      <c r="S24" s="203">
        <v>4.7</v>
      </c>
      <c r="T24" s="203">
        <v>0</v>
      </c>
      <c r="U24" s="203">
        <v>7.9</v>
      </c>
      <c r="V24" s="203">
        <v>0.18</v>
      </c>
      <c r="W24" s="203">
        <v>0.28999999999999998</v>
      </c>
      <c r="X24" s="203">
        <v>1.24</v>
      </c>
      <c r="Y24" s="203">
        <v>0</v>
      </c>
      <c r="Z24" s="203">
        <v>1.04</v>
      </c>
      <c r="AA24" s="203">
        <v>7.27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26.37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8.67</v>
      </c>
      <c r="D25" s="203">
        <v>2.13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1.71</v>
      </c>
      <c r="L25" s="203">
        <v>2.16</v>
      </c>
      <c r="M25" s="203">
        <v>0</v>
      </c>
      <c r="N25" s="203">
        <v>1</v>
      </c>
      <c r="O25" s="203">
        <v>1.67</v>
      </c>
      <c r="P25" s="203">
        <v>2.16</v>
      </c>
      <c r="Q25" s="203">
        <v>0.19</v>
      </c>
      <c r="R25" s="203">
        <v>0.35</v>
      </c>
      <c r="S25" s="203">
        <v>0.22</v>
      </c>
      <c r="T25" s="203">
        <v>0</v>
      </c>
      <c r="U25" s="203">
        <v>7.9</v>
      </c>
      <c r="V25" s="203">
        <v>0.18</v>
      </c>
      <c r="W25" s="203">
        <v>0.28999999999999998</v>
      </c>
      <c r="X25" s="203">
        <v>1.24</v>
      </c>
      <c r="Y25" s="203">
        <v>0</v>
      </c>
      <c r="Z25" s="203">
        <v>1.04</v>
      </c>
      <c r="AA25" s="203">
        <v>0.56999999999999995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26.35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8.67</v>
      </c>
      <c r="D26" s="203">
        <v>2.13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1.71</v>
      </c>
      <c r="L26" s="203">
        <v>2.16</v>
      </c>
      <c r="M26" s="203">
        <v>0</v>
      </c>
      <c r="N26" s="203">
        <v>1</v>
      </c>
      <c r="O26" s="203">
        <v>1.67</v>
      </c>
      <c r="P26" s="203">
        <v>2.16</v>
      </c>
      <c r="Q26" s="203">
        <v>0.18</v>
      </c>
      <c r="R26" s="203">
        <v>0.36</v>
      </c>
      <c r="S26" s="203">
        <v>0.22</v>
      </c>
      <c r="T26" s="203">
        <v>0</v>
      </c>
      <c r="U26" s="203">
        <v>7.9</v>
      </c>
      <c r="V26" s="203">
        <v>0.18</v>
      </c>
      <c r="W26" s="203">
        <v>0.28999999999999998</v>
      </c>
      <c r="X26" s="203">
        <v>1.24</v>
      </c>
      <c r="Y26" s="203">
        <v>0</v>
      </c>
      <c r="Z26" s="203">
        <v>1.04</v>
      </c>
      <c r="AA26" s="203">
        <v>0.56999999999999995</v>
      </c>
      <c r="AB26" s="203">
        <v>0</v>
      </c>
      <c r="AC26" s="203">
        <v>0.6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8.56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8.67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1.71</v>
      </c>
      <c r="L27" s="203">
        <v>2.16</v>
      </c>
      <c r="M27" s="203">
        <v>0</v>
      </c>
      <c r="N27" s="203">
        <v>1</v>
      </c>
      <c r="O27" s="203">
        <v>1.67</v>
      </c>
      <c r="P27" s="203">
        <v>2.16</v>
      </c>
      <c r="Q27" s="203">
        <v>0.18</v>
      </c>
      <c r="R27" s="203">
        <v>0.36</v>
      </c>
      <c r="S27" s="203">
        <v>0.22</v>
      </c>
      <c r="T27" s="203">
        <v>0</v>
      </c>
      <c r="U27" s="203">
        <v>7.9</v>
      </c>
      <c r="V27" s="203">
        <v>0.18</v>
      </c>
      <c r="W27" s="203">
        <v>0.28999999999999998</v>
      </c>
      <c r="X27" s="203">
        <v>1.24</v>
      </c>
      <c r="Y27" s="203">
        <v>0</v>
      </c>
      <c r="Z27" s="203">
        <v>1.04</v>
      </c>
      <c r="AA27" s="203">
        <v>0.56999999999999995</v>
      </c>
      <c r="AB27" s="203">
        <v>0</v>
      </c>
      <c r="AC27" s="203">
        <v>0.6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8.56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8.67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1.71</v>
      </c>
      <c r="L28" s="203">
        <v>2.16</v>
      </c>
      <c r="M28" s="203">
        <v>0</v>
      </c>
      <c r="N28" s="203">
        <v>1</v>
      </c>
      <c r="O28" s="203">
        <v>1.67</v>
      </c>
      <c r="P28" s="203">
        <v>2.16</v>
      </c>
      <c r="Q28" s="203">
        <v>0.18</v>
      </c>
      <c r="R28" s="203">
        <v>0.36</v>
      </c>
      <c r="S28" s="203">
        <v>0.22</v>
      </c>
      <c r="T28" s="203">
        <v>0</v>
      </c>
      <c r="U28" s="203">
        <v>7.9</v>
      </c>
      <c r="V28" s="203">
        <v>0.18</v>
      </c>
      <c r="W28" s="203">
        <v>0.28999999999999998</v>
      </c>
      <c r="X28" s="203">
        <v>1.24</v>
      </c>
      <c r="Y28" s="203">
        <v>0</v>
      </c>
      <c r="Z28" s="203">
        <v>1.04</v>
      </c>
      <c r="AA28" s="203">
        <v>0.56999999999999995</v>
      </c>
      <c r="AB28" s="203">
        <v>0</v>
      </c>
      <c r="AC28" s="203">
        <v>0.6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8.56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8.67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1.71</v>
      </c>
      <c r="L29" s="203">
        <v>2.16</v>
      </c>
      <c r="M29" s="203">
        <v>0</v>
      </c>
      <c r="N29" s="203">
        <v>1</v>
      </c>
      <c r="O29" s="203">
        <v>1.67</v>
      </c>
      <c r="P29" s="203">
        <v>2.16</v>
      </c>
      <c r="Q29" s="203">
        <v>0.18</v>
      </c>
      <c r="R29" s="203">
        <v>0.36</v>
      </c>
      <c r="S29" s="203">
        <v>0.22</v>
      </c>
      <c r="T29" s="203">
        <v>0</v>
      </c>
      <c r="U29" s="203">
        <v>7.9</v>
      </c>
      <c r="V29" s="203">
        <v>0.18</v>
      </c>
      <c r="W29" s="203">
        <v>0.28999999999999998</v>
      </c>
      <c r="X29" s="203">
        <v>1.24</v>
      </c>
      <c r="Y29" s="203">
        <v>0</v>
      </c>
      <c r="Z29" s="203">
        <v>1.04</v>
      </c>
      <c r="AA29" s="203">
        <v>0.56999999999999995</v>
      </c>
      <c r="AB29" s="203">
        <v>0</v>
      </c>
      <c r="AC29" s="203">
        <v>0.6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8.56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8.67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1.71</v>
      </c>
      <c r="L30" s="203">
        <v>2.16</v>
      </c>
      <c r="M30" s="203">
        <v>0</v>
      </c>
      <c r="N30" s="203">
        <v>1</v>
      </c>
      <c r="O30" s="203">
        <v>1.67</v>
      </c>
      <c r="P30" s="203">
        <v>2.16</v>
      </c>
      <c r="Q30" s="203">
        <v>0.18</v>
      </c>
      <c r="R30" s="203">
        <v>0.36</v>
      </c>
      <c r="S30" s="203">
        <v>0.22</v>
      </c>
      <c r="T30" s="203">
        <v>0</v>
      </c>
      <c r="U30" s="203">
        <v>7.9</v>
      </c>
      <c r="V30" s="203">
        <v>0.18</v>
      </c>
      <c r="W30" s="203">
        <v>0.28999999999999998</v>
      </c>
      <c r="X30" s="203">
        <v>1.24</v>
      </c>
      <c r="Y30" s="203">
        <v>0</v>
      </c>
      <c r="Z30" s="203">
        <v>1.04</v>
      </c>
      <c r="AA30" s="203">
        <v>0.56999999999999995</v>
      </c>
      <c r="AB30" s="203">
        <v>0</v>
      </c>
      <c r="AC30" s="203">
        <v>0.6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8.56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8.67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1.71</v>
      </c>
      <c r="L31" s="203">
        <v>2.16</v>
      </c>
      <c r="M31" s="203">
        <v>0</v>
      </c>
      <c r="N31" s="203">
        <v>1</v>
      </c>
      <c r="O31" s="203">
        <v>1.67</v>
      </c>
      <c r="P31" s="203">
        <v>2.16</v>
      </c>
      <c r="Q31" s="203">
        <v>0.18</v>
      </c>
      <c r="R31" s="203">
        <v>0.36</v>
      </c>
      <c r="S31" s="203">
        <v>0.22</v>
      </c>
      <c r="T31" s="203">
        <v>0</v>
      </c>
      <c r="U31" s="203">
        <v>7.9</v>
      </c>
      <c r="V31" s="203">
        <v>0.18</v>
      </c>
      <c r="W31" s="203">
        <v>0.28999999999999998</v>
      </c>
      <c r="X31" s="203">
        <v>1.24</v>
      </c>
      <c r="Y31" s="203">
        <v>0</v>
      </c>
      <c r="Z31" s="203">
        <v>1.04</v>
      </c>
      <c r="AA31" s="203">
        <v>0.56999999999999995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26.54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8.67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27.62</v>
      </c>
      <c r="L32" s="203">
        <v>46.3</v>
      </c>
      <c r="M32" s="203">
        <v>0</v>
      </c>
      <c r="N32" s="203">
        <v>1</v>
      </c>
      <c r="O32" s="203">
        <v>1.67</v>
      </c>
      <c r="P32" s="203">
        <v>2.16</v>
      </c>
      <c r="Q32" s="203">
        <v>4.57</v>
      </c>
      <c r="R32" s="203">
        <v>7.87</v>
      </c>
      <c r="S32" s="203">
        <v>4.7699999999999996</v>
      </c>
      <c r="T32" s="203">
        <v>0</v>
      </c>
      <c r="U32" s="203">
        <v>7.9</v>
      </c>
      <c r="V32" s="203">
        <v>0.18</v>
      </c>
      <c r="W32" s="203">
        <v>0.28999999999999998</v>
      </c>
      <c r="X32" s="203">
        <v>1.24</v>
      </c>
      <c r="Y32" s="203">
        <v>0</v>
      </c>
      <c r="Z32" s="203">
        <v>1.04</v>
      </c>
      <c r="AA32" s="203">
        <v>5.48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26.54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8.67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27.62</v>
      </c>
      <c r="L33" s="203">
        <v>46</v>
      </c>
      <c r="M33" s="203">
        <v>0</v>
      </c>
      <c r="N33" s="203">
        <v>1</v>
      </c>
      <c r="O33" s="203">
        <v>1.67</v>
      </c>
      <c r="P33" s="203">
        <v>2.25</v>
      </c>
      <c r="Q33" s="203">
        <v>4.57</v>
      </c>
      <c r="R33" s="203">
        <v>7.87</v>
      </c>
      <c r="S33" s="203">
        <v>4.7699999999999996</v>
      </c>
      <c r="T33" s="203">
        <v>0</v>
      </c>
      <c r="U33" s="203">
        <v>7.99</v>
      </c>
      <c r="V33" s="203">
        <v>0.18</v>
      </c>
      <c r="W33" s="203">
        <v>0.28999999999999998</v>
      </c>
      <c r="X33" s="203">
        <v>1.24</v>
      </c>
      <c r="Y33" s="203">
        <v>0</v>
      </c>
      <c r="Z33" s="203">
        <v>1.04</v>
      </c>
      <c r="AA33" s="203">
        <v>5.48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26.62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8.67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27.62</v>
      </c>
      <c r="L34" s="203">
        <v>46.19</v>
      </c>
      <c r="M34" s="203">
        <v>0</v>
      </c>
      <c r="N34" s="203">
        <v>1</v>
      </c>
      <c r="O34" s="203">
        <v>1.67</v>
      </c>
      <c r="P34" s="203">
        <v>2.25</v>
      </c>
      <c r="Q34" s="203">
        <v>4.57</v>
      </c>
      <c r="R34" s="203">
        <v>7.87</v>
      </c>
      <c r="S34" s="203">
        <v>4.7699999999999996</v>
      </c>
      <c r="T34" s="203">
        <v>0</v>
      </c>
      <c r="U34" s="203">
        <v>7.99</v>
      </c>
      <c r="V34" s="203">
        <v>0.18</v>
      </c>
      <c r="W34" s="203">
        <v>0.28999999999999998</v>
      </c>
      <c r="X34" s="203">
        <v>1.24</v>
      </c>
      <c r="Y34" s="203">
        <v>0</v>
      </c>
      <c r="Z34" s="203">
        <v>1.04</v>
      </c>
      <c r="AA34" s="203">
        <v>5.48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26.62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8.67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27.62</v>
      </c>
      <c r="L35" s="203">
        <v>46.3</v>
      </c>
      <c r="M35" s="203">
        <v>0</v>
      </c>
      <c r="N35" s="203">
        <v>1</v>
      </c>
      <c r="O35" s="203">
        <v>1.67</v>
      </c>
      <c r="P35" s="203">
        <v>2.25</v>
      </c>
      <c r="Q35" s="203">
        <v>4.57</v>
      </c>
      <c r="R35" s="203">
        <v>7.87</v>
      </c>
      <c r="S35" s="203">
        <v>4.7699999999999996</v>
      </c>
      <c r="T35" s="203">
        <v>0</v>
      </c>
      <c r="U35" s="203">
        <v>7.99</v>
      </c>
      <c r="V35" s="203">
        <v>5.01</v>
      </c>
      <c r="W35" s="203">
        <v>3.04</v>
      </c>
      <c r="X35" s="203">
        <v>20.07</v>
      </c>
      <c r="Y35" s="203">
        <v>0</v>
      </c>
      <c r="Z35" s="203">
        <v>1.04</v>
      </c>
      <c r="AA35" s="203">
        <v>5.48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26.62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8.67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27.62</v>
      </c>
      <c r="L36" s="203">
        <v>46.3</v>
      </c>
      <c r="M36" s="203">
        <v>0</v>
      </c>
      <c r="N36" s="203">
        <v>1</v>
      </c>
      <c r="O36" s="203">
        <v>1.67</v>
      </c>
      <c r="P36" s="203">
        <v>2.25</v>
      </c>
      <c r="Q36" s="203">
        <v>4.57</v>
      </c>
      <c r="R36" s="203">
        <v>7.87</v>
      </c>
      <c r="S36" s="203">
        <v>4.7699999999999996</v>
      </c>
      <c r="T36" s="203">
        <v>0</v>
      </c>
      <c r="U36" s="203">
        <v>7.99</v>
      </c>
      <c r="V36" s="203">
        <v>5.27</v>
      </c>
      <c r="W36" s="203">
        <v>3.04</v>
      </c>
      <c r="X36" s="203">
        <v>20.07</v>
      </c>
      <c r="Y36" s="203">
        <v>0</v>
      </c>
      <c r="Z36" s="203">
        <v>1.04</v>
      </c>
      <c r="AA36" s="203">
        <v>5.48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26.62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8.67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27.62</v>
      </c>
      <c r="L37" s="203">
        <v>46.3</v>
      </c>
      <c r="M37" s="203">
        <v>0</v>
      </c>
      <c r="N37" s="203">
        <v>1</v>
      </c>
      <c r="O37" s="203">
        <v>1.67</v>
      </c>
      <c r="P37" s="203">
        <v>2.2799999999999998</v>
      </c>
      <c r="Q37" s="203">
        <v>4.57</v>
      </c>
      <c r="R37" s="203">
        <v>7.87</v>
      </c>
      <c r="S37" s="203">
        <v>4.7699999999999996</v>
      </c>
      <c r="T37" s="203">
        <v>0</v>
      </c>
      <c r="U37" s="203">
        <v>7.99</v>
      </c>
      <c r="V37" s="203">
        <v>5.27</v>
      </c>
      <c r="W37" s="203">
        <v>3.04</v>
      </c>
      <c r="X37" s="203">
        <v>20.07</v>
      </c>
      <c r="Y37" s="203">
        <v>0</v>
      </c>
      <c r="Z37" s="203">
        <v>1.04</v>
      </c>
      <c r="AA37" s="203">
        <v>5.48</v>
      </c>
      <c r="AB37" s="203">
        <v>0</v>
      </c>
      <c r="AC37" s="203">
        <v>11.32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26.62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8.67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27.62</v>
      </c>
      <c r="L38" s="203">
        <v>46.3</v>
      </c>
      <c r="M38" s="203">
        <v>0</v>
      </c>
      <c r="N38" s="203">
        <v>1</v>
      </c>
      <c r="O38" s="203">
        <v>1.67</v>
      </c>
      <c r="P38" s="203">
        <v>2.2799999999999998</v>
      </c>
      <c r="Q38" s="203">
        <v>4.57</v>
      </c>
      <c r="R38" s="203">
        <v>7.87</v>
      </c>
      <c r="S38" s="203">
        <v>4.7699999999999996</v>
      </c>
      <c r="T38" s="203">
        <v>0</v>
      </c>
      <c r="U38" s="203">
        <v>7.99</v>
      </c>
      <c r="V38" s="203">
        <v>5.27</v>
      </c>
      <c r="W38" s="203">
        <v>3.04</v>
      </c>
      <c r="X38" s="203">
        <v>20.07</v>
      </c>
      <c r="Y38" s="203">
        <v>0</v>
      </c>
      <c r="Z38" s="203">
        <v>1.04</v>
      </c>
      <c r="AA38" s="203">
        <v>5.48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26.62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8.67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27.62</v>
      </c>
      <c r="L39" s="203">
        <v>46.3</v>
      </c>
      <c r="M39" s="203">
        <v>0</v>
      </c>
      <c r="N39" s="203">
        <v>1</v>
      </c>
      <c r="O39" s="203">
        <v>1.67</v>
      </c>
      <c r="P39" s="203">
        <v>2.2799999999999998</v>
      </c>
      <c r="Q39" s="203">
        <v>4.57</v>
      </c>
      <c r="R39" s="203">
        <v>7.87</v>
      </c>
      <c r="S39" s="203">
        <v>4.7699999999999996</v>
      </c>
      <c r="T39" s="203">
        <v>0</v>
      </c>
      <c r="U39" s="203">
        <v>7.99</v>
      </c>
      <c r="V39" s="203">
        <v>5.27</v>
      </c>
      <c r="W39" s="203">
        <v>3.04</v>
      </c>
      <c r="X39" s="203">
        <v>20.07</v>
      </c>
      <c r="Y39" s="203">
        <v>0</v>
      </c>
      <c r="Z39" s="203">
        <v>1.04</v>
      </c>
      <c r="AA39" s="203">
        <v>5.48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26.62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8.67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27.62</v>
      </c>
      <c r="L40" s="203">
        <v>46.88</v>
      </c>
      <c r="M40" s="203">
        <v>0</v>
      </c>
      <c r="N40" s="203">
        <v>1</v>
      </c>
      <c r="O40" s="203">
        <v>1.67</v>
      </c>
      <c r="P40" s="203">
        <v>2.2799999999999998</v>
      </c>
      <c r="Q40" s="203">
        <v>4.57</v>
      </c>
      <c r="R40" s="203">
        <v>7.87</v>
      </c>
      <c r="S40" s="203">
        <v>4.7699999999999996</v>
      </c>
      <c r="T40" s="203">
        <v>0</v>
      </c>
      <c r="U40" s="203">
        <v>7.99</v>
      </c>
      <c r="V40" s="203">
        <v>5.27</v>
      </c>
      <c r="W40" s="203">
        <v>3.04</v>
      </c>
      <c r="X40" s="203">
        <v>20.07</v>
      </c>
      <c r="Y40" s="203">
        <v>0</v>
      </c>
      <c r="Z40" s="203">
        <v>1.04</v>
      </c>
      <c r="AA40" s="203">
        <v>7.27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26.62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8.67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27.62</v>
      </c>
      <c r="L41" s="203">
        <v>46.88</v>
      </c>
      <c r="M41" s="203">
        <v>0</v>
      </c>
      <c r="N41" s="203">
        <v>1</v>
      </c>
      <c r="O41" s="203">
        <v>1.67</v>
      </c>
      <c r="P41" s="203">
        <v>2.2799999999999998</v>
      </c>
      <c r="Q41" s="203">
        <v>4.57</v>
      </c>
      <c r="R41" s="203">
        <v>7.87</v>
      </c>
      <c r="S41" s="203">
        <v>4.7699999999999996</v>
      </c>
      <c r="T41" s="203">
        <v>0</v>
      </c>
      <c r="U41" s="203">
        <v>7.99</v>
      </c>
      <c r="V41" s="203">
        <v>5.27</v>
      </c>
      <c r="W41" s="203">
        <v>3.04</v>
      </c>
      <c r="X41" s="203">
        <v>20.07</v>
      </c>
      <c r="Y41" s="203">
        <v>0</v>
      </c>
      <c r="Z41" s="203">
        <v>1.04</v>
      </c>
      <c r="AA41" s="203">
        <v>7.27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26.62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8.67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27.62</v>
      </c>
      <c r="L42" s="203">
        <v>46.88</v>
      </c>
      <c r="M42" s="203">
        <v>0</v>
      </c>
      <c r="N42" s="203">
        <v>1</v>
      </c>
      <c r="O42" s="203">
        <v>1.67</v>
      </c>
      <c r="P42" s="203">
        <v>2.2799999999999998</v>
      </c>
      <c r="Q42" s="203">
        <v>4.57</v>
      </c>
      <c r="R42" s="203">
        <v>7.87</v>
      </c>
      <c r="S42" s="203">
        <v>4.7699999999999996</v>
      </c>
      <c r="T42" s="203">
        <v>0</v>
      </c>
      <c r="U42" s="203">
        <v>7.99</v>
      </c>
      <c r="V42" s="203">
        <v>5.27</v>
      </c>
      <c r="W42" s="203">
        <v>3.04</v>
      </c>
      <c r="X42" s="203">
        <v>20.07</v>
      </c>
      <c r="Y42" s="203">
        <v>0</v>
      </c>
      <c r="Z42" s="203">
        <v>1.04</v>
      </c>
      <c r="AA42" s="203">
        <v>7.27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26.62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8.67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27.62</v>
      </c>
      <c r="L43" s="203">
        <v>46.88</v>
      </c>
      <c r="M43" s="203">
        <v>0</v>
      </c>
      <c r="N43" s="203">
        <v>1</v>
      </c>
      <c r="O43" s="203">
        <v>1.67</v>
      </c>
      <c r="P43" s="203">
        <v>2.2799999999999998</v>
      </c>
      <c r="Q43" s="203">
        <v>4.57</v>
      </c>
      <c r="R43" s="203">
        <v>7.87</v>
      </c>
      <c r="S43" s="203">
        <v>4.7699999999999996</v>
      </c>
      <c r="T43" s="203">
        <v>0</v>
      </c>
      <c r="U43" s="203">
        <v>7.99</v>
      </c>
      <c r="V43" s="203">
        <v>5.27</v>
      </c>
      <c r="W43" s="203">
        <v>3.04</v>
      </c>
      <c r="X43" s="203">
        <v>20.07</v>
      </c>
      <c r="Y43" s="203">
        <v>0</v>
      </c>
      <c r="Z43" s="203">
        <v>1.04</v>
      </c>
      <c r="AA43" s="203">
        <v>7.27</v>
      </c>
      <c r="AB43" s="203">
        <v>0</v>
      </c>
      <c r="AC43" s="203">
        <v>1.1000000000000001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12.82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8.67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27.62</v>
      </c>
      <c r="L44" s="203">
        <v>46.88</v>
      </c>
      <c r="M44" s="203">
        <v>0</v>
      </c>
      <c r="N44" s="203">
        <v>1</v>
      </c>
      <c r="O44" s="203">
        <v>1.67</v>
      </c>
      <c r="P44" s="203">
        <v>2.2799999999999998</v>
      </c>
      <c r="Q44" s="203">
        <v>4.57</v>
      </c>
      <c r="R44" s="203">
        <v>7.87</v>
      </c>
      <c r="S44" s="203">
        <v>4.7699999999999996</v>
      </c>
      <c r="T44" s="203">
        <v>0</v>
      </c>
      <c r="U44" s="203">
        <v>7.99</v>
      </c>
      <c r="V44" s="203">
        <v>5.27</v>
      </c>
      <c r="W44" s="203">
        <v>3.04</v>
      </c>
      <c r="X44" s="203">
        <v>20.07</v>
      </c>
      <c r="Y44" s="203">
        <v>0</v>
      </c>
      <c r="Z44" s="203">
        <v>1.04</v>
      </c>
      <c r="AA44" s="203">
        <v>7.27</v>
      </c>
      <c r="AB44" s="203">
        <v>0</v>
      </c>
      <c r="AC44" s="203">
        <v>1.1000000000000001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11.9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8.67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27.62</v>
      </c>
      <c r="L45" s="203">
        <v>46.88</v>
      </c>
      <c r="M45" s="203">
        <v>0</v>
      </c>
      <c r="N45" s="203">
        <v>1</v>
      </c>
      <c r="O45" s="203">
        <v>1.67</v>
      </c>
      <c r="P45" s="203">
        <v>2.2799999999999998</v>
      </c>
      <c r="Q45" s="203">
        <v>4.57</v>
      </c>
      <c r="R45" s="203">
        <v>7.87</v>
      </c>
      <c r="S45" s="203">
        <v>4.7699999999999996</v>
      </c>
      <c r="T45" s="203">
        <v>0</v>
      </c>
      <c r="U45" s="203">
        <v>7.99</v>
      </c>
      <c r="V45" s="203">
        <v>5.27</v>
      </c>
      <c r="W45" s="203">
        <v>3.04</v>
      </c>
      <c r="X45" s="203">
        <v>20.07</v>
      </c>
      <c r="Y45" s="203">
        <v>0</v>
      </c>
      <c r="Z45" s="203">
        <v>1.04</v>
      </c>
      <c r="AA45" s="203">
        <v>7.27</v>
      </c>
      <c r="AB45" s="203">
        <v>0</v>
      </c>
      <c r="AC45" s="203">
        <v>11.67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26.93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8.67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27.62</v>
      </c>
      <c r="L46" s="203">
        <v>46.88</v>
      </c>
      <c r="M46" s="203">
        <v>0</v>
      </c>
      <c r="N46" s="203">
        <v>1</v>
      </c>
      <c r="O46" s="203">
        <v>1.67</v>
      </c>
      <c r="P46" s="203">
        <v>2.2799999999999998</v>
      </c>
      <c r="Q46" s="203">
        <v>4.57</v>
      </c>
      <c r="R46" s="203">
        <v>7.87</v>
      </c>
      <c r="S46" s="203">
        <v>4.7699999999999996</v>
      </c>
      <c r="T46" s="203">
        <v>0</v>
      </c>
      <c r="U46" s="203">
        <v>7.99</v>
      </c>
      <c r="V46" s="203">
        <v>5.27</v>
      </c>
      <c r="W46" s="203">
        <v>3.04</v>
      </c>
      <c r="X46" s="203">
        <v>20.07</v>
      </c>
      <c r="Y46" s="203">
        <v>0</v>
      </c>
      <c r="Z46" s="203">
        <v>1.04</v>
      </c>
      <c r="AA46" s="203">
        <v>7.27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26.93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8.67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24.91</v>
      </c>
      <c r="L47" s="203">
        <v>46.88</v>
      </c>
      <c r="M47" s="203">
        <v>0</v>
      </c>
      <c r="N47" s="203">
        <v>1</v>
      </c>
      <c r="O47" s="203">
        <v>1.67</v>
      </c>
      <c r="P47" s="203">
        <v>2.2799999999999998</v>
      </c>
      <c r="Q47" s="203">
        <v>4.55</v>
      </c>
      <c r="R47" s="203">
        <v>7.66</v>
      </c>
      <c r="S47" s="203">
        <v>4.74</v>
      </c>
      <c r="T47" s="203">
        <v>0</v>
      </c>
      <c r="U47" s="203">
        <v>7.99</v>
      </c>
      <c r="V47" s="203">
        <v>5.27</v>
      </c>
      <c r="W47" s="203">
        <v>3.04</v>
      </c>
      <c r="X47" s="203">
        <v>20.07</v>
      </c>
      <c r="Y47" s="203">
        <v>0</v>
      </c>
      <c r="Z47" s="203">
        <v>1.04</v>
      </c>
      <c r="AA47" s="203">
        <v>7.27</v>
      </c>
      <c r="AB47" s="203">
        <v>0</v>
      </c>
      <c r="AC47" s="203">
        <v>12.03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1.25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8.67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24.91</v>
      </c>
      <c r="L48" s="203">
        <v>46.88</v>
      </c>
      <c r="M48" s="203">
        <v>0</v>
      </c>
      <c r="N48" s="203">
        <v>1</v>
      </c>
      <c r="O48" s="203">
        <v>1.67</v>
      </c>
      <c r="P48" s="203">
        <v>2.2799999999999998</v>
      </c>
      <c r="Q48" s="203">
        <v>4.55</v>
      </c>
      <c r="R48" s="203">
        <v>7.66</v>
      </c>
      <c r="S48" s="203">
        <v>4.74</v>
      </c>
      <c r="T48" s="203">
        <v>0</v>
      </c>
      <c r="U48" s="203">
        <v>7.99</v>
      </c>
      <c r="V48" s="203">
        <v>5.27</v>
      </c>
      <c r="W48" s="203">
        <v>3.04</v>
      </c>
      <c r="X48" s="203">
        <v>20.07</v>
      </c>
      <c r="Y48" s="203">
        <v>0</v>
      </c>
      <c r="Z48" s="203">
        <v>1.04</v>
      </c>
      <c r="AA48" s="203">
        <v>7.27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1.25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8.67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27.62</v>
      </c>
      <c r="L49" s="203">
        <v>46.88</v>
      </c>
      <c r="M49" s="203">
        <v>0</v>
      </c>
      <c r="N49" s="203">
        <v>1</v>
      </c>
      <c r="O49" s="203">
        <v>1.67</v>
      </c>
      <c r="P49" s="203">
        <v>2.2799999999999998</v>
      </c>
      <c r="Q49" s="203">
        <v>4.55</v>
      </c>
      <c r="R49" s="203">
        <v>7.44</v>
      </c>
      <c r="S49" s="203">
        <v>4.72</v>
      </c>
      <c r="T49" s="203">
        <v>0</v>
      </c>
      <c r="U49" s="203">
        <v>7.99</v>
      </c>
      <c r="V49" s="203">
        <v>5.27</v>
      </c>
      <c r="W49" s="203">
        <v>3.04</v>
      </c>
      <c r="X49" s="203">
        <v>20.07</v>
      </c>
      <c r="Y49" s="203">
        <v>0</v>
      </c>
      <c r="Z49" s="203">
        <v>1.04</v>
      </c>
      <c r="AA49" s="203">
        <v>7.27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27.14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8.67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27.62</v>
      </c>
      <c r="L50" s="203">
        <v>46.88</v>
      </c>
      <c r="M50" s="203">
        <v>0</v>
      </c>
      <c r="N50" s="203">
        <v>1</v>
      </c>
      <c r="O50" s="203">
        <v>1.67</v>
      </c>
      <c r="P50" s="203">
        <v>2.2799999999999998</v>
      </c>
      <c r="Q50" s="203">
        <v>4.55</v>
      </c>
      <c r="R50" s="203">
        <v>7.44</v>
      </c>
      <c r="S50" s="203">
        <v>4.72</v>
      </c>
      <c r="T50" s="203">
        <v>0</v>
      </c>
      <c r="U50" s="203">
        <v>7.99</v>
      </c>
      <c r="V50" s="203">
        <v>5.27</v>
      </c>
      <c r="W50" s="203">
        <v>3.04</v>
      </c>
      <c r="X50" s="203">
        <v>20.07</v>
      </c>
      <c r="Y50" s="203">
        <v>0</v>
      </c>
      <c r="Z50" s="203">
        <v>1.04</v>
      </c>
      <c r="AA50" s="203">
        <v>7.27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8.67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27.62</v>
      </c>
      <c r="L51" s="203">
        <v>46.88</v>
      </c>
      <c r="M51" s="203">
        <v>0</v>
      </c>
      <c r="N51" s="203">
        <v>1</v>
      </c>
      <c r="O51" s="203">
        <v>1.67</v>
      </c>
      <c r="P51" s="203">
        <v>2.2799999999999998</v>
      </c>
      <c r="Q51" s="203">
        <v>4.55</v>
      </c>
      <c r="R51" s="203">
        <v>7.44</v>
      </c>
      <c r="S51" s="203">
        <v>4.72</v>
      </c>
      <c r="T51" s="203">
        <v>0</v>
      </c>
      <c r="U51" s="203">
        <v>7.99</v>
      </c>
      <c r="V51" s="203">
        <v>5.27</v>
      </c>
      <c r="W51" s="203">
        <v>3.04</v>
      </c>
      <c r="X51" s="203">
        <v>20.07</v>
      </c>
      <c r="Y51" s="203">
        <v>0</v>
      </c>
      <c r="Z51" s="203">
        <v>1.04</v>
      </c>
      <c r="AA51" s="203">
        <v>7.27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8.67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27.62</v>
      </c>
      <c r="L52" s="203">
        <v>46.88</v>
      </c>
      <c r="M52" s="203">
        <v>0</v>
      </c>
      <c r="N52" s="203">
        <v>1</v>
      </c>
      <c r="O52" s="203">
        <v>1.67</v>
      </c>
      <c r="P52" s="203">
        <v>2.2799999999999998</v>
      </c>
      <c r="Q52" s="203">
        <v>4.55</v>
      </c>
      <c r="R52" s="203">
        <v>7.44</v>
      </c>
      <c r="S52" s="203">
        <v>4.72</v>
      </c>
      <c r="T52" s="203">
        <v>0</v>
      </c>
      <c r="U52" s="203">
        <v>7.99</v>
      </c>
      <c r="V52" s="203">
        <v>5.27</v>
      </c>
      <c r="W52" s="203">
        <v>3.04</v>
      </c>
      <c r="X52" s="203">
        <v>20.07</v>
      </c>
      <c r="Y52" s="203">
        <v>0</v>
      </c>
      <c r="Z52" s="203">
        <v>1.04</v>
      </c>
      <c r="AA52" s="203">
        <v>7.27</v>
      </c>
      <c r="AB52" s="203">
        <v>0</v>
      </c>
      <c r="AC52" s="203">
        <v>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13.09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8.67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27.62</v>
      </c>
      <c r="L53" s="203">
        <v>46.88</v>
      </c>
      <c r="M53" s="203">
        <v>0</v>
      </c>
      <c r="N53" s="203">
        <v>1</v>
      </c>
      <c r="O53" s="203">
        <v>1.67</v>
      </c>
      <c r="P53" s="203">
        <v>2.2799999999999998</v>
      </c>
      <c r="Q53" s="203">
        <v>4.55</v>
      </c>
      <c r="R53" s="203">
        <v>7.44</v>
      </c>
      <c r="S53" s="203">
        <v>4.72</v>
      </c>
      <c r="T53" s="203">
        <v>0</v>
      </c>
      <c r="U53" s="203">
        <v>7.99</v>
      </c>
      <c r="V53" s="203">
        <v>5.27</v>
      </c>
      <c r="W53" s="203">
        <v>3.04</v>
      </c>
      <c r="X53" s="203">
        <v>20.07</v>
      </c>
      <c r="Y53" s="203">
        <v>0</v>
      </c>
      <c r="Z53" s="203">
        <v>1.04</v>
      </c>
      <c r="AA53" s="203">
        <v>7.27</v>
      </c>
      <c r="AB53" s="203">
        <v>0</v>
      </c>
      <c r="AC53" s="203">
        <v>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13.09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8.67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27.62</v>
      </c>
      <c r="L54" s="203">
        <v>46.88</v>
      </c>
      <c r="M54" s="203">
        <v>0</v>
      </c>
      <c r="N54" s="203">
        <v>1</v>
      </c>
      <c r="O54" s="203">
        <v>1.67</v>
      </c>
      <c r="P54" s="203">
        <v>2.2799999999999998</v>
      </c>
      <c r="Q54" s="203">
        <v>4.55</v>
      </c>
      <c r="R54" s="203">
        <v>7.44</v>
      </c>
      <c r="S54" s="203">
        <v>4.72</v>
      </c>
      <c r="T54" s="203">
        <v>0</v>
      </c>
      <c r="U54" s="203">
        <v>7.99</v>
      </c>
      <c r="V54" s="203">
        <v>5.27</v>
      </c>
      <c r="W54" s="203">
        <v>3.04</v>
      </c>
      <c r="X54" s="203">
        <v>20.07</v>
      </c>
      <c r="Y54" s="203">
        <v>0</v>
      </c>
      <c r="Z54" s="203">
        <v>1.04</v>
      </c>
      <c r="AA54" s="203">
        <v>7.27</v>
      </c>
      <c r="AB54" s="203">
        <v>0</v>
      </c>
      <c r="AC54" s="203">
        <v>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13.09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8.67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24.83</v>
      </c>
      <c r="L55" s="203">
        <v>46.88</v>
      </c>
      <c r="M55" s="203">
        <v>0</v>
      </c>
      <c r="N55" s="203">
        <v>1</v>
      </c>
      <c r="O55" s="203">
        <v>1.67</v>
      </c>
      <c r="P55" s="203">
        <v>2.2799999999999998</v>
      </c>
      <c r="Q55" s="203">
        <v>4.55</v>
      </c>
      <c r="R55" s="203">
        <v>7.44</v>
      </c>
      <c r="S55" s="203">
        <v>4.72</v>
      </c>
      <c r="T55" s="203">
        <v>0</v>
      </c>
      <c r="U55" s="203">
        <v>7.99</v>
      </c>
      <c r="V55" s="203">
        <v>5.27</v>
      </c>
      <c r="W55" s="203">
        <v>3.04</v>
      </c>
      <c r="X55" s="203">
        <v>20.07</v>
      </c>
      <c r="Y55" s="203">
        <v>0</v>
      </c>
      <c r="Z55" s="203">
        <v>1.04</v>
      </c>
      <c r="AA55" s="203">
        <v>7.27</v>
      </c>
      <c r="AB55" s="203">
        <v>0</v>
      </c>
      <c r="AC55" s="203">
        <v>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13.96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8.67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24.83</v>
      </c>
      <c r="L56" s="203">
        <v>46.88</v>
      </c>
      <c r="M56" s="203">
        <v>0</v>
      </c>
      <c r="N56" s="203">
        <v>1</v>
      </c>
      <c r="O56" s="203">
        <v>1.67</v>
      </c>
      <c r="P56" s="203">
        <v>2.2799999999999998</v>
      </c>
      <c r="Q56" s="203">
        <v>4.55</v>
      </c>
      <c r="R56" s="203">
        <v>7.44</v>
      </c>
      <c r="S56" s="203">
        <v>4.72</v>
      </c>
      <c r="T56" s="203">
        <v>0</v>
      </c>
      <c r="U56" s="203">
        <v>7.99</v>
      </c>
      <c r="V56" s="203">
        <v>5.27</v>
      </c>
      <c r="W56" s="203">
        <v>3.04</v>
      </c>
      <c r="X56" s="203">
        <v>20.07</v>
      </c>
      <c r="Y56" s="203">
        <v>0</v>
      </c>
      <c r="Z56" s="203">
        <v>1.04</v>
      </c>
      <c r="AA56" s="203">
        <v>7.27</v>
      </c>
      <c r="AB56" s="203">
        <v>0</v>
      </c>
      <c r="AC56" s="203">
        <v>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13.09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8.67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24.83</v>
      </c>
      <c r="L57" s="203">
        <v>46.88</v>
      </c>
      <c r="M57" s="203">
        <v>0</v>
      </c>
      <c r="N57" s="203">
        <v>1</v>
      </c>
      <c r="O57" s="203">
        <v>1.67</v>
      </c>
      <c r="P57" s="203">
        <v>2.2799999999999998</v>
      </c>
      <c r="Q57" s="203">
        <v>3.8</v>
      </c>
      <c r="R57" s="203">
        <v>7.59</v>
      </c>
      <c r="S57" s="203">
        <v>4.7</v>
      </c>
      <c r="T57" s="203">
        <v>0</v>
      </c>
      <c r="U57" s="203">
        <v>7.99</v>
      </c>
      <c r="V57" s="203">
        <v>5.27</v>
      </c>
      <c r="W57" s="203">
        <v>3.04</v>
      </c>
      <c r="X57" s="203">
        <v>20.07</v>
      </c>
      <c r="Y57" s="203">
        <v>0</v>
      </c>
      <c r="Z57" s="203">
        <v>1.04</v>
      </c>
      <c r="AA57" s="203">
        <v>7.27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8.67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24.83</v>
      </c>
      <c r="L58" s="203">
        <v>46.88</v>
      </c>
      <c r="M58" s="203">
        <v>0</v>
      </c>
      <c r="N58" s="203">
        <v>1</v>
      </c>
      <c r="O58" s="203">
        <v>1.67</v>
      </c>
      <c r="P58" s="203">
        <v>2.2799999999999998</v>
      </c>
      <c r="Q58" s="203">
        <v>4.55</v>
      </c>
      <c r="R58" s="203">
        <v>7.38</v>
      </c>
      <c r="S58" s="203">
        <v>4.72</v>
      </c>
      <c r="T58" s="203">
        <v>0</v>
      </c>
      <c r="U58" s="203">
        <v>7.99</v>
      </c>
      <c r="V58" s="203">
        <v>5.27</v>
      </c>
      <c r="W58" s="203">
        <v>3.04</v>
      </c>
      <c r="X58" s="203">
        <v>20.07</v>
      </c>
      <c r="Y58" s="203">
        <v>0</v>
      </c>
      <c r="Z58" s="203">
        <v>1.04</v>
      </c>
      <c r="AA58" s="203">
        <v>7.27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26.03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24.83</v>
      </c>
      <c r="L59" s="203">
        <v>46.88</v>
      </c>
      <c r="M59" s="203">
        <v>0</v>
      </c>
      <c r="N59" s="203">
        <v>1</v>
      </c>
      <c r="O59" s="203">
        <v>1.67</v>
      </c>
      <c r="P59" s="203">
        <v>2.2799999999999998</v>
      </c>
      <c r="Q59" s="203">
        <v>3.75</v>
      </c>
      <c r="R59" s="203">
        <v>7.38</v>
      </c>
      <c r="S59" s="203">
        <v>4.54</v>
      </c>
      <c r="T59" s="203">
        <v>0</v>
      </c>
      <c r="U59" s="203">
        <v>7.99</v>
      </c>
      <c r="V59" s="203">
        <v>2.12</v>
      </c>
      <c r="W59" s="203">
        <v>2.84</v>
      </c>
      <c r="X59" s="203">
        <v>8.69</v>
      </c>
      <c r="Y59" s="203">
        <v>0</v>
      </c>
      <c r="Z59" s="203">
        <v>1.04</v>
      </c>
      <c r="AA59" s="203">
        <v>7.27</v>
      </c>
      <c r="AB59" s="203">
        <v>0</v>
      </c>
      <c r="AC59" s="203">
        <v>11.32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26.03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24.83</v>
      </c>
      <c r="L60" s="203">
        <v>46.88</v>
      </c>
      <c r="M60" s="203">
        <v>0</v>
      </c>
      <c r="N60" s="203">
        <v>1</v>
      </c>
      <c r="O60" s="203">
        <v>1.67</v>
      </c>
      <c r="P60" s="203">
        <v>2.2799999999999998</v>
      </c>
      <c r="Q60" s="203">
        <v>3.75</v>
      </c>
      <c r="R60" s="203">
        <v>7.38</v>
      </c>
      <c r="S60" s="203">
        <v>4.54</v>
      </c>
      <c r="T60" s="203">
        <v>0</v>
      </c>
      <c r="U60" s="203">
        <v>7.99</v>
      </c>
      <c r="V60" s="203">
        <v>5.27</v>
      </c>
      <c r="W60" s="203">
        <v>2.84</v>
      </c>
      <c r="X60" s="203">
        <v>12.91</v>
      </c>
      <c r="Y60" s="203">
        <v>0</v>
      </c>
      <c r="Z60" s="203">
        <v>1.04</v>
      </c>
      <c r="AA60" s="203">
        <v>7.27</v>
      </c>
      <c r="AB60" s="203">
        <v>0</v>
      </c>
      <c r="AC60" s="203">
        <v>11.32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26.03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24.81</v>
      </c>
      <c r="L61" s="203">
        <v>46.88</v>
      </c>
      <c r="M61" s="203">
        <v>0</v>
      </c>
      <c r="N61" s="203">
        <v>1</v>
      </c>
      <c r="O61" s="203">
        <v>1.67</v>
      </c>
      <c r="P61" s="203">
        <v>2.2799999999999998</v>
      </c>
      <c r="Q61" s="203">
        <v>3.8</v>
      </c>
      <c r="R61" s="203">
        <v>7.5</v>
      </c>
      <c r="S61" s="203">
        <v>4.6399999999999997</v>
      </c>
      <c r="T61" s="203">
        <v>0</v>
      </c>
      <c r="U61" s="203">
        <v>7.99</v>
      </c>
      <c r="V61" s="203">
        <v>5.27</v>
      </c>
      <c r="W61" s="203">
        <v>3.04</v>
      </c>
      <c r="X61" s="203">
        <v>20.059999999999999</v>
      </c>
      <c r="Y61" s="203">
        <v>0</v>
      </c>
      <c r="Z61" s="203">
        <v>1.04</v>
      </c>
      <c r="AA61" s="203">
        <v>7.27</v>
      </c>
      <c r="AB61" s="203">
        <v>0</v>
      </c>
      <c r="AC61" s="203">
        <v>11.32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26.03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24.82</v>
      </c>
      <c r="L62" s="203">
        <v>46.88</v>
      </c>
      <c r="M62" s="203">
        <v>0</v>
      </c>
      <c r="N62" s="203">
        <v>1</v>
      </c>
      <c r="O62" s="203">
        <v>1.67</v>
      </c>
      <c r="P62" s="203">
        <v>2.2799999999999998</v>
      </c>
      <c r="Q62" s="203">
        <v>4.05</v>
      </c>
      <c r="R62" s="203">
        <v>7.5</v>
      </c>
      <c r="S62" s="203">
        <v>4.6399999999999997</v>
      </c>
      <c r="T62" s="203">
        <v>0</v>
      </c>
      <c r="U62" s="203">
        <v>7.99</v>
      </c>
      <c r="V62" s="203">
        <v>5.27</v>
      </c>
      <c r="W62" s="203">
        <v>3.04</v>
      </c>
      <c r="X62" s="203">
        <v>20.059999999999999</v>
      </c>
      <c r="Y62" s="203">
        <v>0</v>
      </c>
      <c r="Z62" s="203">
        <v>1.04</v>
      </c>
      <c r="AA62" s="203">
        <v>7.27</v>
      </c>
      <c r="AB62" s="203">
        <v>0</v>
      </c>
      <c r="AC62" s="203">
        <v>11.32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26.03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24.81</v>
      </c>
      <c r="L63" s="203">
        <v>46.88</v>
      </c>
      <c r="M63" s="203">
        <v>0</v>
      </c>
      <c r="N63" s="203">
        <v>1</v>
      </c>
      <c r="O63" s="203">
        <v>1.67</v>
      </c>
      <c r="P63" s="203">
        <v>2.2799999999999998</v>
      </c>
      <c r="Q63" s="203">
        <v>4.05</v>
      </c>
      <c r="R63" s="203">
        <v>7.77</v>
      </c>
      <c r="S63" s="203">
        <v>4.6399999999999997</v>
      </c>
      <c r="T63" s="203">
        <v>0</v>
      </c>
      <c r="U63" s="203">
        <v>7.99</v>
      </c>
      <c r="V63" s="203">
        <v>5.27</v>
      </c>
      <c r="W63" s="203">
        <v>3.04</v>
      </c>
      <c r="X63" s="203">
        <v>20.059999999999999</v>
      </c>
      <c r="Y63" s="203">
        <v>0</v>
      </c>
      <c r="Z63" s="203">
        <v>1.04</v>
      </c>
      <c r="AA63" s="203">
        <v>7.27</v>
      </c>
      <c r="AB63" s="203">
        <v>0</v>
      </c>
      <c r="AC63" s="203">
        <v>11.32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26.03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24.82</v>
      </c>
      <c r="L64" s="203">
        <v>46.88</v>
      </c>
      <c r="M64" s="203">
        <v>0</v>
      </c>
      <c r="N64" s="203">
        <v>1</v>
      </c>
      <c r="O64" s="203">
        <v>1.67</v>
      </c>
      <c r="P64" s="203">
        <v>2.2799999999999998</v>
      </c>
      <c r="Q64" s="203">
        <v>4.05</v>
      </c>
      <c r="R64" s="203">
        <v>7.77</v>
      </c>
      <c r="S64" s="203">
        <v>4.6399999999999997</v>
      </c>
      <c r="T64" s="203">
        <v>0</v>
      </c>
      <c r="U64" s="203">
        <v>7.99</v>
      </c>
      <c r="V64" s="203">
        <v>5.27</v>
      </c>
      <c r="W64" s="203">
        <v>3.04</v>
      </c>
      <c r="X64" s="203">
        <v>20.059999999999999</v>
      </c>
      <c r="Y64" s="203">
        <v>0</v>
      </c>
      <c r="Z64" s="203">
        <v>1.04</v>
      </c>
      <c r="AA64" s="203">
        <v>7.27</v>
      </c>
      <c r="AB64" s="203">
        <v>0</v>
      </c>
      <c r="AC64" s="203">
        <v>11.32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26.03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24.81</v>
      </c>
      <c r="L65" s="203">
        <v>46.88</v>
      </c>
      <c r="M65" s="203">
        <v>0</v>
      </c>
      <c r="N65" s="203">
        <v>1</v>
      </c>
      <c r="O65" s="203">
        <v>1.67</v>
      </c>
      <c r="P65" s="203">
        <v>0</v>
      </c>
      <c r="Q65" s="203">
        <v>4.05</v>
      </c>
      <c r="R65" s="203">
        <v>7.77</v>
      </c>
      <c r="S65" s="203">
        <v>4.6399999999999997</v>
      </c>
      <c r="T65" s="203">
        <v>0</v>
      </c>
      <c r="U65" s="203">
        <v>8.07</v>
      </c>
      <c r="V65" s="203">
        <v>5.27</v>
      </c>
      <c r="W65" s="203">
        <v>3.04</v>
      </c>
      <c r="X65" s="203">
        <v>20.059999999999999</v>
      </c>
      <c r="Y65" s="203">
        <v>0</v>
      </c>
      <c r="Z65" s="203">
        <v>1.04</v>
      </c>
      <c r="AA65" s="203">
        <v>7.27</v>
      </c>
      <c r="AB65" s="203">
        <v>0</v>
      </c>
      <c r="AC65" s="203">
        <v>11.32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26.03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24.82</v>
      </c>
      <c r="L66" s="203">
        <v>46.88</v>
      </c>
      <c r="M66" s="203">
        <v>0</v>
      </c>
      <c r="N66" s="203">
        <v>1</v>
      </c>
      <c r="O66" s="203">
        <v>1.67</v>
      </c>
      <c r="P66" s="203">
        <v>0</v>
      </c>
      <c r="Q66" s="203">
        <v>4.05</v>
      </c>
      <c r="R66" s="203">
        <v>7.77</v>
      </c>
      <c r="S66" s="203">
        <v>4.6399999999999997</v>
      </c>
      <c r="T66" s="203">
        <v>0</v>
      </c>
      <c r="U66" s="203">
        <v>8.07</v>
      </c>
      <c r="V66" s="203">
        <v>5.27</v>
      </c>
      <c r="W66" s="203">
        <v>3.04</v>
      </c>
      <c r="X66" s="203">
        <v>20.059999999999999</v>
      </c>
      <c r="Y66" s="203">
        <v>0</v>
      </c>
      <c r="Z66" s="203">
        <v>1.04</v>
      </c>
      <c r="AA66" s="203">
        <v>7.27</v>
      </c>
      <c r="AB66" s="203">
        <v>0</v>
      </c>
      <c r="AC66" s="203">
        <v>11.32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26.03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0.7</v>
      </c>
      <c r="K67" s="203">
        <v>24.86</v>
      </c>
      <c r="L67" s="203">
        <v>46.88</v>
      </c>
      <c r="M67" s="203">
        <v>0</v>
      </c>
      <c r="N67" s="203">
        <v>1</v>
      </c>
      <c r="O67" s="203">
        <v>1.67</v>
      </c>
      <c r="P67" s="203">
        <v>0</v>
      </c>
      <c r="Q67" s="203">
        <v>4.05</v>
      </c>
      <c r="R67" s="203">
        <v>7.77</v>
      </c>
      <c r="S67" s="203">
        <v>4.7</v>
      </c>
      <c r="T67" s="203">
        <v>0</v>
      </c>
      <c r="U67" s="203">
        <v>8.07</v>
      </c>
      <c r="V67" s="203">
        <v>5.27</v>
      </c>
      <c r="W67" s="203">
        <v>3.04</v>
      </c>
      <c r="X67" s="203">
        <v>20.059999999999999</v>
      </c>
      <c r="Y67" s="203">
        <v>0</v>
      </c>
      <c r="Z67" s="203">
        <v>1.04</v>
      </c>
      <c r="AA67" s="203">
        <v>7.27</v>
      </c>
      <c r="AB67" s="203">
        <v>0</v>
      </c>
      <c r="AC67" s="203">
        <v>11.32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26.03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0.7</v>
      </c>
      <c r="K68" s="203">
        <v>24.86</v>
      </c>
      <c r="L68" s="203">
        <v>46.88</v>
      </c>
      <c r="M68" s="203">
        <v>0</v>
      </c>
      <c r="N68" s="203">
        <v>1</v>
      </c>
      <c r="O68" s="203">
        <v>1.67</v>
      </c>
      <c r="P68" s="203">
        <v>0</v>
      </c>
      <c r="Q68" s="203">
        <v>4.05</v>
      </c>
      <c r="R68" s="203">
        <v>7.77</v>
      </c>
      <c r="S68" s="203">
        <v>4.7</v>
      </c>
      <c r="T68" s="203">
        <v>0</v>
      </c>
      <c r="U68" s="203">
        <v>8.07</v>
      </c>
      <c r="V68" s="203">
        <v>5.27</v>
      </c>
      <c r="W68" s="203">
        <v>3.04</v>
      </c>
      <c r="X68" s="203">
        <v>20.059999999999999</v>
      </c>
      <c r="Y68" s="203">
        <v>0</v>
      </c>
      <c r="Z68" s="203">
        <v>1.04</v>
      </c>
      <c r="AA68" s="203">
        <v>7.27</v>
      </c>
      <c r="AB68" s="203">
        <v>0</v>
      </c>
      <c r="AC68" s="203">
        <v>11.32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26.03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0.7</v>
      </c>
      <c r="K69" s="203">
        <v>24.8</v>
      </c>
      <c r="L69" s="203">
        <v>46.88</v>
      </c>
      <c r="M69" s="203">
        <v>0</v>
      </c>
      <c r="N69" s="203">
        <v>1</v>
      </c>
      <c r="O69" s="203">
        <v>1.67</v>
      </c>
      <c r="P69" s="203">
        <v>2.0299999999999998</v>
      </c>
      <c r="Q69" s="203">
        <v>4.05</v>
      </c>
      <c r="R69" s="203">
        <v>5.77</v>
      </c>
      <c r="S69" s="203">
        <v>4.7</v>
      </c>
      <c r="T69" s="203">
        <v>0</v>
      </c>
      <c r="U69" s="203">
        <v>8.07</v>
      </c>
      <c r="V69" s="203">
        <v>5.27</v>
      </c>
      <c r="W69" s="203">
        <v>3.04</v>
      </c>
      <c r="X69" s="203">
        <v>20.059999999999999</v>
      </c>
      <c r="Y69" s="203">
        <v>0</v>
      </c>
      <c r="Z69" s="203">
        <v>1.04</v>
      </c>
      <c r="AA69" s="203">
        <v>7.27</v>
      </c>
      <c r="AB69" s="203">
        <v>0</v>
      </c>
      <c r="AC69" s="203">
        <v>12.03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26.03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0.7</v>
      </c>
      <c r="K70" s="203">
        <v>24.8</v>
      </c>
      <c r="L70" s="203">
        <v>46.88</v>
      </c>
      <c r="M70" s="203">
        <v>0</v>
      </c>
      <c r="N70" s="203">
        <v>1</v>
      </c>
      <c r="O70" s="203">
        <v>1.67</v>
      </c>
      <c r="P70" s="203">
        <v>2.0299999999999998</v>
      </c>
      <c r="Q70" s="203">
        <v>4.05</v>
      </c>
      <c r="R70" s="203">
        <v>3.31</v>
      </c>
      <c r="S70" s="203">
        <v>4.7</v>
      </c>
      <c r="T70" s="203">
        <v>0</v>
      </c>
      <c r="U70" s="203">
        <v>8.07</v>
      </c>
      <c r="V70" s="203">
        <v>5.27</v>
      </c>
      <c r="W70" s="203">
        <v>3.04</v>
      </c>
      <c r="X70" s="203">
        <v>20.059999999999999</v>
      </c>
      <c r="Y70" s="203">
        <v>0</v>
      </c>
      <c r="Z70" s="203">
        <v>1.04</v>
      </c>
      <c r="AA70" s="203">
        <v>7.27</v>
      </c>
      <c r="AB70" s="203">
        <v>0</v>
      </c>
      <c r="AC70" s="203">
        <v>12.03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26.03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8.67</v>
      </c>
      <c r="D71" s="203">
        <v>2.13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14.89</v>
      </c>
      <c r="J71" s="203">
        <v>0.7</v>
      </c>
      <c r="K71" s="203">
        <v>24.8</v>
      </c>
      <c r="L71" s="203">
        <v>46.88</v>
      </c>
      <c r="M71" s="203">
        <v>0</v>
      </c>
      <c r="N71" s="203">
        <v>1</v>
      </c>
      <c r="O71" s="203">
        <v>1.67</v>
      </c>
      <c r="P71" s="203">
        <v>2.0299999999999998</v>
      </c>
      <c r="Q71" s="203">
        <v>3.8</v>
      </c>
      <c r="R71" s="203">
        <v>3.31</v>
      </c>
      <c r="S71" s="203">
        <v>4.6399999999999997</v>
      </c>
      <c r="T71" s="203">
        <v>0</v>
      </c>
      <c r="U71" s="203">
        <v>8.07</v>
      </c>
      <c r="V71" s="203">
        <v>0.18</v>
      </c>
      <c r="W71" s="203">
        <v>0.28999999999999998</v>
      </c>
      <c r="X71" s="203">
        <v>1.24</v>
      </c>
      <c r="Y71" s="203">
        <v>0</v>
      </c>
      <c r="Z71" s="203">
        <v>1.04</v>
      </c>
      <c r="AA71" s="203">
        <v>7.27</v>
      </c>
      <c r="AB71" s="203">
        <v>0</v>
      </c>
      <c r="AC71" s="203">
        <v>11.67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26.03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8.67</v>
      </c>
      <c r="D72" s="203">
        <v>2.13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0.7</v>
      </c>
      <c r="K72" s="203">
        <v>24.8</v>
      </c>
      <c r="L72" s="203">
        <v>46.88</v>
      </c>
      <c r="M72" s="203">
        <v>0</v>
      </c>
      <c r="N72" s="203">
        <v>1</v>
      </c>
      <c r="O72" s="203">
        <v>1.67</v>
      </c>
      <c r="P72" s="203">
        <v>2.0299999999999998</v>
      </c>
      <c r="Q72" s="203">
        <v>3.8</v>
      </c>
      <c r="R72" s="203">
        <v>3.31</v>
      </c>
      <c r="S72" s="203">
        <v>4.6399999999999997</v>
      </c>
      <c r="T72" s="203">
        <v>0</v>
      </c>
      <c r="U72" s="203">
        <v>8.07</v>
      </c>
      <c r="V72" s="203">
        <v>0.18</v>
      </c>
      <c r="W72" s="203">
        <v>0.28999999999999998</v>
      </c>
      <c r="X72" s="203">
        <v>1.24</v>
      </c>
      <c r="Y72" s="203">
        <v>0</v>
      </c>
      <c r="Z72" s="203">
        <v>1.04</v>
      </c>
      <c r="AA72" s="203">
        <v>7.27</v>
      </c>
      <c r="AB72" s="203">
        <v>0</v>
      </c>
      <c r="AC72" s="203">
        <v>11.67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26.03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8.67</v>
      </c>
      <c r="D73" s="203">
        <v>2.13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14.89</v>
      </c>
      <c r="J73" s="203">
        <v>0.7</v>
      </c>
      <c r="K73" s="203">
        <v>24.71</v>
      </c>
      <c r="L73" s="203">
        <v>51.57</v>
      </c>
      <c r="M73" s="203">
        <v>0</v>
      </c>
      <c r="N73" s="203">
        <v>1</v>
      </c>
      <c r="O73" s="203">
        <v>1.67</v>
      </c>
      <c r="P73" s="203">
        <v>2.0299999999999998</v>
      </c>
      <c r="Q73" s="203">
        <v>3.78</v>
      </c>
      <c r="R73" s="203">
        <v>3.34</v>
      </c>
      <c r="S73" s="203">
        <v>4.63</v>
      </c>
      <c r="T73" s="203">
        <v>0</v>
      </c>
      <c r="U73" s="203">
        <v>8.07</v>
      </c>
      <c r="V73" s="203">
        <v>0.35</v>
      </c>
      <c r="W73" s="203">
        <v>0.28999999999999998</v>
      </c>
      <c r="X73" s="203">
        <v>1.24</v>
      </c>
      <c r="Y73" s="203">
        <v>0</v>
      </c>
      <c r="Z73" s="203">
        <v>1.04</v>
      </c>
      <c r="AA73" s="203">
        <v>7.27</v>
      </c>
      <c r="AB73" s="203">
        <v>0</v>
      </c>
      <c r="AC73" s="203">
        <v>1.1000000000000001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10.55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8.67</v>
      </c>
      <c r="D74" s="203">
        <v>2.13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14.89</v>
      </c>
      <c r="J74" s="203">
        <v>0.7</v>
      </c>
      <c r="K74" s="203">
        <v>24.71</v>
      </c>
      <c r="L74" s="203">
        <v>51.52</v>
      </c>
      <c r="M74" s="203">
        <v>0</v>
      </c>
      <c r="N74" s="203">
        <v>1</v>
      </c>
      <c r="O74" s="203">
        <v>1.67</v>
      </c>
      <c r="P74" s="203">
        <v>2.0299999999999998</v>
      </c>
      <c r="Q74" s="203">
        <v>3.78</v>
      </c>
      <c r="R74" s="203">
        <v>3.34</v>
      </c>
      <c r="S74" s="203">
        <v>4.63</v>
      </c>
      <c r="T74" s="203">
        <v>0</v>
      </c>
      <c r="U74" s="203">
        <v>8.07</v>
      </c>
      <c r="V74" s="203">
        <v>0.35</v>
      </c>
      <c r="W74" s="203">
        <v>0.28999999999999998</v>
      </c>
      <c r="X74" s="203">
        <v>1.24</v>
      </c>
      <c r="Y74" s="203">
        <v>0</v>
      </c>
      <c r="Z74" s="203">
        <v>1.04</v>
      </c>
      <c r="AA74" s="203">
        <v>7.27</v>
      </c>
      <c r="AB74" s="203">
        <v>0</v>
      </c>
      <c r="AC74" s="203">
        <v>0.6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9.52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8.67</v>
      </c>
      <c r="D75" s="203">
        <v>2.13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14.89</v>
      </c>
      <c r="J75" s="203">
        <v>0.7</v>
      </c>
      <c r="K75" s="203">
        <v>24.79</v>
      </c>
      <c r="L75" s="203">
        <v>47.85</v>
      </c>
      <c r="M75" s="203">
        <v>0</v>
      </c>
      <c r="N75" s="203">
        <v>1</v>
      </c>
      <c r="O75" s="203">
        <v>1.67</v>
      </c>
      <c r="P75" s="203">
        <v>2.04</v>
      </c>
      <c r="Q75" s="203">
        <v>4.05</v>
      </c>
      <c r="R75" s="203">
        <v>4.21</v>
      </c>
      <c r="S75" s="203">
        <v>4.7</v>
      </c>
      <c r="T75" s="203">
        <v>0</v>
      </c>
      <c r="U75" s="203">
        <v>8.07</v>
      </c>
      <c r="V75" s="203">
        <v>5.27</v>
      </c>
      <c r="W75" s="203">
        <v>0.28999999999999998</v>
      </c>
      <c r="X75" s="203">
        <v>1.24</v>
      </c>
      <c r="Y75" s="203">
        <v>0</v>
      </c>
      <c r="Z75" s="203">
        <v>1.04</v>
      </c>
      <c r="AA75" s="203">
        <v>7.27</v>
      </c>
      <c r="AB75" s="203">
        <v>0</v>
      </c>
      <c r="AC75" s="203">
        <v>0.6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9.52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8.67</v>
      </c>
      <c r="D76" s="203">
        <v>2.13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14.89</v>
      </c>
      <c r="J76" s="203">
        <v>0.7</v>
      </c>
      <c r="K76" s="203">
        <v>24.79</v>
      </c>
      <c r="L76" s="203">
        <v>47.85</v>
      </c>
      <c r="M76" s="203">
        <v>0</v>
      </c>
      <c r="N76" s="203">
        <v>1</v>
      </c>
      <c r="O76" s="203">
        <v>1.67</v>
      </c>
      <c r="P76" s="203">
        <v>2.04</v>
      </c>
      <c r="Q76" s="203">
        <v>3.81</v>
      </c>
      <c r="R76" s="203">
        <v>3.77</v>
      </c>
      <c r="S76" s="203">
        <v>4.7</v>
      </c>
      <c r="T76" s="203">
        <v>0</v>
      </c>
      <c r="U76" s="203">
        <v>8.07</v>
      </c>
      <c r="V76" s="203">
        <v>5.27</v>
      </c>
      <c r="W76" s="203">
        <v>0.28999999999999998</v>
      </c>
      <c r="X76" s="203">
        <v>1.24</v>
      </c>
      <c r="Y76" s="203">
        <v>0</v>
      </c>
      <c r="Z76" s="203">
        <v>1.04</v>
      </c>
      <c r="AA76" s="203">
        <v>7.27</v>
      </c>
      <c r="AB76" s="203">
        <v>0</v>
      </c>
      <c r="AC76" s="203">
        <v>0.6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9.09</v>
      </c>
      <c r="AJ76" s="203">
        <v>0</v>
      </c>
      <c r="AK76" s="203">
        <v>1.25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8.67</v>
      </c>
      <c r="D77" s="203">
        <v>2.13</v>
      </c>
      <c r="E77" s="203">
        <v>0</v>
      </c>
      <c r="F77" s="203">
        <v>13.52</v>
      </c>
      <c r="G77" s="203">
        <v>4.1399999999999997</v>
      </c>
      <c r="H77" s="203">
        <v>0</v>
      </c>
      <c r="I77" s="203">
        <v>14.89</v>
      </c>
      <c r="J77" s="203">
        <v>0.7</v>
      </c>
      <c r="K77" s="203">
        <v>1.71</v>
      </c>
      <c r="L77" s="203">
        <v>31.41</v>
      </c>
      <c r="M77" s="203">
        <v>0</v>
      </c>
      <c r="N77" s="203">
        <v>1</v>
      </c>
      <c r="O77" s="203">
        <v>1.67</v>
      </c>
      <c r="P77" s="203">
        <v>2.4</v>
      </c>
      <c r="Q77" s="203">
        <v>0.18</v>
      </c>
      <c r="R77" s="203">
        <v>0.26</v>
      </c>
      <c r="S77" s="203">
        <v>0.22</v>
      </c>
      <c r="T77" s="203">
        <v>0</v>
      </c>
      <c r="U77" s="203">
        <v>8.07</v>
      </c>
      <c r="V77" s="203">
        <v>0.18</v>
      </c>
      <c r="W77" s="203">
        <v>0.28999999999999998</v>
      </c>
      <c r="X77" s="203">
        <v>1.24</v>
      </c>
      <c r="Y77" s="203">
        <v>0</v>
      </c>
      <c r="Z77" s="203">
        <v>1.04</v>
      </c>
      <c r="AA77" s="203">
        <v>0.56999999999999995</v>
      </c>
      <c r="AB77" s="203">
        <v>0</v>
      </c>
      <c r="AC77" s="203">
        <v>11.32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26.03</v>
      </c>
      <c r="AJ77" s="203">
        <v>0</v>
      </c>
      <c r="AK77" s="203">
        <v>1.25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8.67</v>
      </c>
      <c r="D78" s="203">
        <v>2.13</v>
      </c>
      <c r="E78" s="203">
        <v>0</v>
      </c>
      <c r="F78" s="203">
        <v>13.52</v>
      </c>
      <c r="G78" s="203">
        <v>4.1399999999999997</v>
      </c>
      <c r="H78" s="203">
        <v>0</v>
      </c>
      <c r="I78" s="203">
        <v>14.89</v>
      </c>
      <c r="J78" s="203">
        <v>0.7</v>
      </c>
      <c r="K78" s="203">
        <v>1.71</v>
      </c>
      <c r="L78" s="203">
        <v>31.41</v>
      </c>
      <c r="M78" s="203">
        <v>0</v>
      </c>
      <c r="N78" s="203">
        <v>1</v>
      </c>
      <c r="O78" s="203">
        <v>1.67</v>
      </c>
      <c r="P78" s="203">
        <v>2.4</v>
      </c>
      <c r="Q78" s="203">
        <v>0.18</v>
      </c>
      <c r="R78" s="203">
        <v>0.26</v>
      </c>
      <c r="S78" s="203">
        <v>0.22</v>
      </c>
      <c r="T78" s="203">
        <v>0</v>
      </c>
      <c r="U78" s="203">
        <v>8.07</v>
      </c>
      <c r="V78" s="203">
        <v>0.18</v>
      </c>
      <c r="W78" s="203">
        <v>0.28999999999999998</v>
      </c>
      <c r="X78" s="203">
        <v>1.24</v>
      </c>
      <c r="Y78" s="203">
        <v>0</v>
      </c>
      <c r="Z78" s="203">
        <v>1.04</v>
      </c>
      <c r="AA78" s="203">
        <v>0.56999999999999995</v>
      </c>
      <c r="AB78" s="203">
        <v>0</v>
      </c>
      <c r="AC78" s="203">
        <v>11.32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26.03</v>
      </c>
      <c r="AJ78" s="203">
        <v>0</v>
      </c>
      <c r="AK78" s="203">
        <v>1.25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8.67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14.89</v>
      </c>
      <c r="J79" s="203">
        <v>0.7</v>
      </c>
      <c r="K79" s="203">
        <v>1.71</v>
      </c>
      <c r="L79" s="203">
        <v>31.41</v>
      </c>
      <c r="M79" s="203">
        <v>0</v>
      </c>
      <c r="N79" s="203">
        <v>1</v>
      </c>
      <c r="O79" s="203">
        <v>1.67</v>
      </c>
      <c r="P79" s="203">
        <v>2.4</v>
      </c>
      <c r="Q79" s="203">
        <v>0.18</v>
      </c>
      <c r="R79" s="203">
        <v>1.91</v>
      </c>
      <c r="S79" s="203">
        <v>0.22</v>
      </c>
      <c r="T79" s="203">
        <v>0</v>
      </c>
      <c r="U79" s="203">
        <v>8.07</v>
      </c>
      <c r="V79" s="203">
        <v>0.18</v>
      </c>
      <c r="W79" s="203">
        <v>0.28999999999999998</v>
      </c>
      <c r="X79" s="203">
        <v>1.24</v>
      </c>
      <c r="Y79" s="203">
        <v>0</v>
      </c>
      <c r="Z79" s="203">
        <v>1.04</v>
      </c>
      <c r="AA79" s="203">
        <v>0.56999999999999995</v>
      </c>
      <c r="AB79" s="203">
        <v>0</v>
      </c>
      <c r="AC79" s="203">
        <v>2.4900000000000002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12.65</v>
      </c>
      <c r="AJ79" s="203">
        <v>0</v>
      </c>
      <c r="AK79" s="203">
        <v>1.25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8.67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14.89</v>
      </c>
      <c r="J80" s="203">
        <v>0.7</v>
      </c>
      <c r="K80" s="203">
        <v>1.71</v>
      </c>
      <c r="L80" s="203">
        <v>31.41</v>
      </c>
      <c r="M80" s="203">
        <v>0</v>
      </c>
      <c r="N80" s="203">
        <v>1</v>
      </c>
      <c r="O80" s="203">
        <v>1.67</v>
      </c>
      <c r="P80" s="203">
        <v>2.4</v>
      </c>
      <c r="Q80" s="203">
        <v>0.18</v>
      </c>
      <c r="R80" s="203">
        <v>3.07</v>
      </c>
      <c r="S80" s="203">
        <v>0.22</v>
      </c>
      <c r="T80" s="203">
        <v>0</v>
      </c>
      <c r="U80" s="203">
        <v>8.07</v>
      </c>
      <c r="V80" s="203">
        <v>0.18</v>
      </c>
      <c r="W80" s="203">
        <v>0.28999999999999998</v>
      </c>
      <c r="X80" s="203">
        <v>1.24</v>
      </c>
      <c r="Y80" s="203">
        <v>0</v>
      </c>
      <c r="Z80" s="203">
        <v>1.04</v>
      </c>
      <c r="AA80" s="203">
        <v>0.56999999999999995</v>
      </c>
      <c r="AB80" s="203">
        <v>0</v>
      </c>
      <c r="AC80" s="203">
        <v>2.4900000000000002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12.14</v>
      </c>
      <c r="AJ80" s="203">
        <v>0</v>
      </c>
      <c r="AK80" s="203">
        <v>1.25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8.67</v>
      </c>
      <c r="D81" s="203">
        <v>2.13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14.89</v>
      </c>
      <c r="J81" s="203">
        <v>0.7</v>
      </c>
      <c r="K81" s="203">
        <v>1.71</v>
      </c>
      <c r="L81" s="203">
        <v>31.41</v>
      </c>
      <c r="M81" s="203">
        <v>0</v>
      </c>
      <c r="N81" s="203">
        <v>1</v>
      </c>
      <c r="O81" s="203">
        <v>1.67</v>
      </c>
      <c r="P81" s="203">
        <v>2.04</v>
      </c>
      <c r="Q81" s="203">
        <v>0.18</v>
      </c>
      <c r="R81" s="203">
        <v>0.36</v>
      </c>
      <c r="S81" s="203">
        <v>0.22</v>
      </c>
      <c r="T81" s="203">
        <v>0</v>
      </c>
      <c r="U81" s="203">
        <v>8.07</v>
      </c>
      <c r="V81" s="203">
        <v>0.18</v>
      </c>
      <c r="W81" s="203">
        <v>0.28999999999999998</v>
      </c>
      <c r="X81" s="203">
        <v>1.24</v>
      </c>
      <c r="Y81" s="203">
        <v>0</v>
      </c>
      <c r="Z81" s="203">
        <v>1.04</v>
      </c>
      <c r="AA81" s="203">
        <v>0.56999999999999995</v>
      </c>
      <c r="AB81" s="203">
        <v>0</v>
      </c>
      <c r="AC81" s="203">
        <v>11.32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26.03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8.67</v>
      </c>
      <c r="D82" s="203">
        <v>2.13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14.89</v>
      </c>
      <c r="J82" s="203">
        <v>0.7</v>
      </c>
      <c r="K82" s="203">
        <v>1.71</v>
      </c>
      <c r="L82" s="203">
        <v>31.41</v>
      </c>
      <c r="M82" s="203">
        <v>0</v>
      </c>
      <c r="N82" s="203">
        <v>1</v>
      </c>
      <c r="O82" s="203">
        <v>1.67</v>
      </c>
      <c r="P82" s="203">
        <v>2.04</v>
      </c>
      <c r="Q82" s="203">
        <v>0.18</v>
      </c>
      <c r="R82" s="203">
        <v>0.36</v>
      </c>
      <c r="S82" s="203">
        <v>0.22</v>
      </c>
      <c r="T82" s="203">
        <v>0</v>
      </c>
      <c r="U82" s="203">
        <v>8.07</v>
      </c>
      <c r="V82" s="203">
        <v>0.18</v>
      </c>
      <c r="W82" s="203">
        <v>0.28999999999999998</v>
      </c>
      <c r="X82" s="203">
        <v>1.24</v>
      </c>
      <c r="Y82" s="203">
        <v>0</v>
      </c>
      <c r="Z82" s="203">
        <v>1.04</v>
      </c>
      <c r="AA82" s="203">
        <v>0.56999999999999995</v>
      </c>
      <c r="AB82" s="203">
        <v>0</v>
      </c>
      <c r="AC82" s="203">
        <v>11.32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26.03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8.67</v>
      </c>
      <c r="D83" s="203">
        <v>2.13</v>
      </c>
      <c r="E83" s="203">
        <v>0</v>
      </c>
      <c r="F83" s="203">
        <v>13.52</v>
      </c>
      <c r="G83" s="203">
        <v>4.1399999999999997</v>
      </c>
      <c r="H83" s="203">
        <v>0</v>
      </c>
      <c r="I83" s="203">
        <v>14.89</v>
      </c>
      <c r="J83" s="203">
        <v>0.7</v>
      </c>
      <c r="K83" s="203">
        <v>1.71</v>
      </c>
      <c r="L83" s="203">
        <v>45.91</v>
      </c>
      <c r="M83" s="203">
        <v>0</v>
      </c>
      <c r="N83" s="203">
        <v>1</v>
      </c>
      <c r="O83" s="203">
        <v>1.67</v>
      </c>
      <c r="P83" s="203">
        <v>2.04</v>
      </c>
      <c r="Q83" s="203">
        <v>0.18</v>
      </c>
      <c r="R83" s="203">
        <v>0.36</v>
      </c>
      <c r="S83" s="203">
        <v>0.22</v>
      </c>
      <c r="T83" s="203">
        <v>0</v>
      </c>
      <c r="U83" s="203">
        <v>8.07</v>
      </c>
      <c r="V83" s="203">
        <v>0.18</v>
      </c>
      <c r="W83" s="203">
        <v>0.28999999999999998</v>
      </c>
      <c r="X83" s="203">
        <v>1.24</v>
      </c>
      <c r="Y83" s="203">
        <v>0</v>
      </c>
      <c r="Z83" s="203">
        <v>1.04</v>
      </c>
      <c r="AA83" s="203">
        <v>7.27</v>
      </c>
      <c r="AB83" s="203">
        <v>0</v>
      </c>
      <c r="AC83" s="203">
        <v>11.32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26.03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8.67</v>
      </c>
      <c r="D84" s="203">
        <v>2.13</v>
      </c>
      <c r="E84" s="203">
        <v>0</v>
      </c>
      <c r="F84" s="203">
        <v>13.52</v>
      </c>
      <c r="G84" s="203">
        <v>4.1399999999999997</v>
      </c>
      <c r="H84" s="203">
        <v>0</v>
      </c>
      <c r="I84" s="203">
        <v>14.89</v>
      </c>
      <c r="J84" s="203">
        <v>0.7</v>
      </c>
      <c r="K84" s="203">
        <v>1.71</v>
      </c>
      <c r="L84" s="203">
        <v>45.91</v>
      </c>
      <c r="M84" s="203">
        <v>0</v>
      </c>
      <c r="N84" s="203">
        <v>1</v>
      </c>
      <c r="O84" s="203">
        <v>1.67</v>
      </c>
      <c r="P84" s="203">
        <v>2.04</v>
      </c>
      <c r="Q84" s="203">
        <v>0.18</v>
      </c>
      <c r="R84" s="203">
        <v>0.36</v>
      </c>
      <c r="S84" s="203">
        <v>0.22</v>
      </c>
      <c r="T84" s="203">
        <v>0</v>
      </c>
      <c r="U84" s="203">
        <v>8.07</v>
      </c>
      <c r="V84" s="203">
        <v>0.18</v>
      </c>
      <c r="W84" s="203">
        <v>0.28999999999999998</v>
      </c>
      <c r="X84" s="203">
        <v>1.24</v>
      </c>
      <c r="Y84" s="203">
        <v>0</v>
      </c>
      <c r="Z84" s="203">
        <v>1.04</v>
      </c>
      <c r="AA84" s="203">
        <v>7.27</v>
      </c>
      <c r="AB84" s="203">
        <v>0</v>
      </c>
      <c r="AC84" s="203">
        <v>11.32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26.03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8.67</v>
      </c>
      <c r="D85" s="203">
        <v>2.13</v>
      </c>
      <c r="E85" s="203">
        <v>0</v>
      </c>
      <c r="F85" s="203">
        <v>13.52</v>
      </c>
      <c r="G85" s="203">
        <v>4.1399999999999997</v>
      </c>
      <c r="H85" s="203">
        <v>0</v>
      </c>
      <c r="I85" s="203">
        <v>14.89</v>
      </c>
      <c r="J85" s="203">
        <v>0.7</v>
      </c>
      <c r="K85" s="203">
        <v>29.45</v>
      </c>
      <c r="L85" s="203">
        <v>45.91</v>
      </c>
      <c r="M85" s="203">
        <v>0</v>
      </c>
      <c r="N85" s="203">
        <v>1</v>
      </c>
      <c r="O85" s="203">
        <v>1.67</v>
      </c>
      <c r="P85" s="203">
        <v>2.11</v>
      </c>
      <c r="Q85" s="203">
        <v>0.16</v>
      </c>
      <c r="R85" s="203">
        <v>0.36</v>
      </c>
      <c r="S85" s="203">
        <v>0.22</v>
      </c>
      <c r="T85" s="203">
        <v>0</v>
      </c>
      <c r="U85" s="203">
        <v>8.07</v>
      </c>
      <c r="V85" s="203">
        <v>0.18</v>
      </c>
      <c r="W85" s="203">
        <v>0.28999999999999998</v>
      </c>
      <c r="X85" s="203">
        <v>1.24</v>
      </c>
      <c r="Y85" s="203">
        <v>0</v>
      </c>
      <c r="Z85" s="203">
        <v>1.04</v>
      </c>
      <c r="AA85" s="203">
        <v>7.27</v>
      </c>
      <c r="AB85" s="203">
        <v>0</v>
      </c>
      <c r="AC85" s="203">
        <v>11.32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26.03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8.67</v>
      </c>
      <c r="D86" s="203">
        <v>2.13</v>
      </c>
      <c r="E86" s="203">
        <v>0</v>
      </c>
      <c r="F86" s="203">
        <v>13.52</v>
      </c>
      <c r="G86" s="203">
        <v>4.1399999999999997</v>
      </c>
      <c r="H86" s="203">
        <v>0</v>
      </c>
      <c r="I86" s="203">
        <v>14.89</v>
      </c>
      <c r="J86" s="203">
        <v>0.7</v>
      </c>
      <c r="K86" s="203">
        <v>29.45</v>
      </c>
      <c r="L86" s="203">
        <v>45.91</v>
      </c>
      <c r="M86" s="203">
        <v>0</v>
      </c>
      <c r="N86" s="203">
        <v>1</v>
      </c>
      <c r="O86" s="203">
        <v>1.67</v>
      </c>
      <c r="P86" s="203">
        <v>2.13</v>
      </c>
      <c r="Q86" s="203">
        <v>0.16</v>
      </c>
      <c r="R86" s="203">
        <v>0.36</v>
      </c>
      <c r="S86" s="203">
        <v>0.22</v>
      </c>
      <c r="T86" s="203">
        <v>0</v>
      </c>
      <c r="U86" s="203">
        <v>8.07</v>
      </c>
      <c r="V86" s="203">
        <v>0.18</v>
      </c>
      <c r="W86" s="203">
        <v>0.28999999999999998</v>
      </c>
      <c r="X86" s="203">
        <v>1.24</v>
      </c>
      <c r="Y86" s="203">
        <v>0</v>
      </c>
      <c r="Z86" s="203">
        <v>1.04</v>
      </c>
      <c r="AA86" s="203">
        <v>7.27</v>
      </c>
      <c r="AB86" s="203">
        <v>0</v>
      </c>
      <c r="AC86" s="203">
        <v>11.32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26.03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8.67</v>
      </c>
      <c r="D87" s="203">
        <v>2.13</v>
      </c>
      <c r="E87" s="203">
        <v>0</v>
      </c>
      <c r="F87" s="203">
        <v>13.52</v>
      </c>
      <c r="G87" s="203">
        <v>4.1399999999999997</v>
      </c>
      <c r="H87" s="203">
        <v>0</v>
      </c>
      <c r="I87" s="203">
        <v>14.89</v>
      </c>
      <c r="J87" s="203">
        <v>0.7</v>
      </c>
      <c r="K87" s="203">
        <v>27.86</v>
      </c>
      <c r="L87" s="203">
        <v>45.91</v>
      </c>
      <c r="M87" s="203">
        <v>0</v>
      </c>
      <c r="N87" s="203">
        <v>1</v>
      </c>
      <c r="O87" s="203">
        <v>1.67</v>
      </c>
      <c r="P87" s="203">
        <v>2.15</v>
      </c>
      <c r="Q87" s="203">
        <v>0.16</v>
      </c>
      <c r="R87" s="203">
        <v>0.36</v>
      </c>
      <c r="S87" s="203">
        <v>0.22</v>
      </c>
      <c r="T87" s="203">
        <v>0</v>
      </c>
      <c r="U87" s="203">
        <v>8.07</v>
      </c>
      <c r="V87" s="203">
        <v>0.18</v>
      </c>
      <c r="W87" s="203">
        <v>0.28999999999999998</v>
      </c>
      <c r="X87" s="203">
        <v>1.24</v>
      </c>
      <c r="Y87" s="203">
        <v>0</v>
      </c>
      <c r="Z87" s="203">
        <v>1.04</v>
      </c>
      <c r="AA87" s="203">
        <v>7.27</v>
      </c>
      <c r="AB87" s="203">
        <v>0</v>
      </c>
      <c r="AC87" s="203">
        <v>11.32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26.37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8.67</v>
      </c>
      <c r="D88" s="203">
        <v>2.13</v>
      </c>
      <c r="E88" s="203">
        <v>0</v>
      </c>
      <c r="F88" s="203">
        <v>13.52</v>
      </c>
      <c r="G88" s="203">
        <v>4.1399999999999997</v>
      </c>
      <c r="H88" s="203">
        <v>0</v>
      </c>
      <c r="I88" s="203">
        <v>14.89</v>
      </c>
      <c r="J88" s="203">
        <v>0.7</v>
      </c>
      <c r="K88" s="203">
        <v>27.84</v>
      </c>
      <c r="L88" s="203">
        <v>45.91</v>
      </c>
      <c r="M88" s="203">
        <v>0</v>
      </c>
      <c r="N88" s="203">
        <v>1</v>
      </c>
      <c r="O88" s="203">
        <v>1.67</v>
      </c>
      <c r="P88" s="203">
        <v>2.1800000000000002</v>
      </c>
      <c r="Q88" s="203">
        <v>0.16</v>
      </c>
      <c r="R88" s="203">
        <v>0.36</v>
      </c>
      <c r="S88" s="203">
        <v>0.22</v>
      </c>
      <c r="T88" s="203">
        <v>0</v>
      </c>
      <c r="U88" s="203">
        <v>8.07</v>
      </c>
      <c r="V88" s="203">
        <v>0.18</v>
      </c>
      <c r="W88" s="203">
        <v>0.28999999999999998</v>
      </c>
      <c r="X88" s="203">
        <v>1.24</v>
      </c>
      <c r="Y88" s="203">
        <v>0</v>
      </c>
      <c r="Z88" s="203">
        <v>1.04</v>
      </c>
      <c r="AA88" s="203">
        <v>7.27</v>
      </c>
      <c r="AB88" s="203">
        <v>0</v>
      </c>
      <c r="AC88" s="203">
        <v>11.32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26.37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8.67</v>
      </c>
      <c r="D89" s="203">
        <v>2.13</v>
      </c>
      <c r="E89" s="203">
        <v>0</v>
      </c>
      <c r="F89" s="203">
        <v>13.52</v>
      </c>
      <c r="G89" s="203">
        <v>4.1399999999999997</v>
      </c>
      <c r="H89" s="203">
        <v>0</v>
      </c>
      <c r="I89" s="203">
        <v>14.89</v>
      </c>
      <c r="J89" s="203">
        <v>0.7</v>
      </c>
      <c r="K89" s="203">
        <v>25.61</v>
      </c>
      <c r="L89" s="203">
        <v>45.91</v>
      </c>
      <c r="M89" s="203">
        <v>0</v>
      </c>
      <c r="N89" s="203">
        <v>1</v>
      </c>
      <c r="O89" s="203">
        <v>1.67</v>
      </c>
      <c r="P89" s="203">
        <v>2.2000000000000002</v>
      </c>
      <c r="Q89" s="203">
        <v>0</v>
      </c>
      <c r="R89" s="203">
        <v>0.35</v>
      </c>
      <c r="S89" s="203">
        <v>0.13</v>
      </c>
      <c r="T89" s="203">
        <v>0</v>
      </c>
      <c r="U89" s="203">
        <v>8.07</v>
      </c>
      <c r="V89" s="203">
        <v>0.18</v>
      </c>
      <c r="W89" s="203">
        <v>0.28000000000000003</v>
      </c>
      <c r="X89" s="203">
        <v>1.24</v>
      </c>
      <c r="Y89" s="203">
        <v>0</v>
      </c>
      <c r="Z89" s="203">
        <v>1.04</v>
      </c>
      <c r="AA89" s="203">
        <v>7.27</v>
      </c>
      <c r="AB89" s="203">
        <v>0</v>
      </c>
      <c r="AC89" s="203">
        <v>11.32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26.37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8.67</v>
      </c>
      <c r="D90" s="203">
        <v>2.13</v>
      </c>
      <c r="E90" s="203">
        <v>0</v>
      </c>
      <c r="F90" s="203">
        <v>13.52</v>
      </c>
      <c r="G90" s="203">
        <v>4.1399999999999997</v>
      </c>
      <c r="H90" s="203">
        <v>0</v>
      </c>
      <c r="I90" s="203">
        <v>14.89</v>
      </c>
      <c r="J90" s="203">
        <v>0.7</v>
      </c>
      <c r="K90" s="203">
        <v>25.59</v>
      </c>
      <c r="L90" s="203">
        <v>45.91</v>
      </c>
      <c r="M90" s="203">
        <v>0</v>
      </c>
      <c r="N90" s="203">
        <v>1</v>
      </c>
      <c r="O90" s="203">
        <v>1.67</v>
      </c>
      <c r="P90" s="203">
        <v>2.2200000000000002</v>
      </c>
      <c r="Q90" s="203">
        <v>0</v>
      </c>
      <c r="R90" s="203">
        <v>0.35</v>
      </c>
      <c r="S90" s="203">
        <v>0.22</v>
      </c>
      <c r="T90" s="203">
        <v>0</v>
      </c>
      <c r="U90" s="203">
        <v>8.07</v>
      </c>
      <c r="V90" s="203">
        <v>0.18</v>
      </c>
      <c r="W90" s="203">
        <v>0</v>
      </c>
      <c r="X90" s="203">
        <v>1.24</v>
      </c>
      <c r="Y90" s="203">
        <v>0</v>
      </c>
      <c r="Z90" s="203">
        <v>1.04</v>
      </c>
      <c r="AA90" s="203">
        <v>7.27</v>
      </c>
      <c r="AB90" s="203">
        <v>0</v>
      </c>
      <c r="AC90" s="203">
        <v>11.32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26.37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8.67</v>
      </c>
      <c r="D91" s="203">
        <v>2.13</v>
      </c>
      <c r="E91" s="203">
        <v>0</v>
      </c>
      <c r="F91" s="203">
        <v>13.52</v>
      </c>
      <c r="G91" s="203">
        <v>4.1399999999999997</v>
      </c>
      <c r="H91" s="203">
        <v>0</v>
      </c>
      <c r="I91" s="203">
        <v>14.89</v>
      </c>
      <c r="J91" s="203">
        <v>0.7</v>
      </c>
      <c r="K91" s="203">
        <v>25.61</v>
      </c>
      <c r="L91" s="203">
        <v>45.91</v>
      </c>
      <c r="M91" s="203">
        <v>0</v>
      </c>
      <c r="N91" s="203">
        <v>1</v>
      </c>
      <c r="O91" s="203">
        <v>1.67</v>
      </c>
      <c r="P91" s="203">
        <v>2.2200000000000002</v>
      </c>
      <c r="Q91" s="203">
        <v>2.9</v>
      </c>
      <c r="R91" s="203">
        <v>7.56</v>
      </c>
      <c r="S91" s="203">
        <v>4.7</v>
      </c>
      <c r="T91" s="203">
        <v>0</v>
      </c>
      <c r="U91" s="203">
        <v>8.07</v>
      </c>
      <c r="V91" s="203">
        <v>0.18</v>
      </c>
      <c r="W91" s="203">
        <v>0</v>
      </c>
      <c r="X91" s="203">
        <v>1.24</v>
      </c>
      <c r="Y91" s="203">
        <v>0</v>
      </c>
      <c r="Z91" s="203">
        <v>1.04</v>
      </c>
      <c r="AA91" s="203">
        <v>7.27</v>
      </c>
      <c r="AB91" s="203">
        <v>0</v>
      </c>
      <c r="AC91" s="203">
        <v>11.32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26.37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8.67</v>
      </c>
      <c r="D92" s="203">
        <v>2.13</v>
      </c>
      <c r="E92" s="203">
        <v>0</v>
      </c>
      <c r="F92" s="203">
        <v>13.52</v>
      </c>
      <c r="G92" s="203">
        <v>4.1399999999999997</v>
      </c>
      <c r="H92" s="203">
        <v>0</v>
      </c>
      <c r="I92" s="203">
        <v>14.89</v>
      </c>
      <c r="J92" s="203">
        <v>0.7</v>
      </c>
      <c r="K92" s="203">
        <v>25.59</v>
      </c>
      <c r="L92" s="203">
        <v>45.91</v>
      </c>
      <c r="M92" s="203">
        <v>0</v>
      </c>
      <c r="N92" s="203">
        <v>1</v>
      </c>
      <c r="O92" s="203">
        <v>1.67</v>
      </c>
      <c r="P92" s="203">
        <v>2.2400000000000002</v>
      </c>
      <c r="Q92" s="203">
        <v>2.9</v>
      </c>
      <c r="R92" s="203">
        <v>7.56</v>
      </c>
      <c r="S92" s="203">
        <v>4.7</v>
      </c>
      <c r="T92" s="203">
        <v>0</v>
      </c>
      <c r="U92" s="203">
        <v>8.07</v>
      </c>
      <c r="V92" s="203">
        <v>0.18</v>
      </c>
      <c r="W92" s="203">
        <v>0</v>
      </c>
      <c r="X92" s="203">
        <v>1.24</v>
      </c>
      <c r="Y92" s="203">
        <v>0</v>
      </c>
      <c r="Z92" s="203">
        <v>1.04</v>
      </c>
      <c r="AA92" s="203">
        <v>7.27</v>
      </c>
      <c r="AB92" s="203">
        <v>0</v>
      </c>
      <c r="AC92" s="203">
        <v>11.32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26.37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8.67</v>
      </c>
      <c r="D93" s="203">
        <v>2.13</v>
      </c>
      <c r="E93" s="203">
        <v>0</v>
      </c>
      <c r="F93" s="203">
        <v>13.52</v>
      </c>
      <c r="G93" s="203">
        <v>4.1399999999999997</v>
      </c>
      <c r="H93" s="203">
        <v>0</v>
      </c>
      <c r="I93" s="203">
        <v>14.89</v>
      </c>
      <c r="J93" s="203">
        <v>0.7</v>
      </c>
      <c r="K93" s="203">
        <v>25.61</v>
      </c>
      <c r="L93" s="203">
        <v>45.91</v>
      </c>
      <c r="M93" s="203">
        <v>0</v>
      </c>
      <c r="N93" s="203">
        <v>1</v>
      </c>
      <c r="O93" s="203">
        <v>1.67</v>
      </c>
      <c r="P93" s="203">
        <v>2.27</v>
      </c>
      <c r="Q93" s="203">
        <v>2.9</v>
      </c>
      <c r="R93" s="203">
        <v>7.56</v>
      </c>
      <c r="S93" s="203">
        <v>4.7</v>
      </c>
      <c r="T93" s="203">
        <v>0</v>
      </c>
      <c r="U93" s="203">
        <v>8.07</v>
      </c>
      <c r="V93" s="203">
        <v>0.18</v>
      </c>
      <c r="W93" s="203">
        <v>0.28999999999999998</v>
      </c>
      <c r="X93" s="203">
        <v>1.24</v>
      </c>
      <c r="Y93" s="203">
        <v>0</v>
      </c>
      <c r="Z93" s="203">
        <v>1.04</v>
      </c>
      <c r="AA93" s="203">
        <v>7.27</v>
      </c>
      <c r="AB93" s="203">
        <v>0</v>
      </c>
      <c r="AC93" s="203">
        <v>11.32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26.37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8.67</v>
      </c>
      <c r="D94" s="203">
        <v>2.13</v>
      </c>
      <c r="E94" s="203">
        <v>0</v>
      </c>
      <c r="F94" s="203">
        <v>13.52</v>
      </c>
      <c r="G94" s="203">
        <v>4.1399999999999997</v>
      </c>
      <c r="H94" s="203">
        <v>0</v>
      </c>
      <c r="I94" s="203">
        <v>14.89</v>
      </c>
      <c r="J94" s="203">
        <v>0.7</v>
      </c>
      <c r="K94" s="203">
        <v>25.59</v>
      </c>
      <c r="L94" s="203">
        <v>45.91</v>
      </c>
      <c r="M94" s="203">
        <v>0</v>
      </c>
      <c r="N94" s="203">
        <v>1</v>
      </c>
      <c r="O94" s="203">
        <v>1.67</v>
      </c>
      <c r="P94" s="203">
        <v>2.2799999999999998</v>
      </c>
      <c r="Q94" s="203">
        <v>2.9</v>
      </c>
      <c r="R94" s="203">
        <v>7.56</v>
      </c>
      <c r="S94" s="203">
        <v>4.7</v>
      </c>
      <c r="T94" s="203">
        <v>0</v>
      </c>
      <c r="U94" s="203">
        <v>8.07</v>
      </c>
      <c r="V94" s="203">
        <v>0.18</v>
      </c>
      <c r="W94" s="203">
        <v>0.28999999999999998</v>
      </c>
      <c r="X94" s="203">
        <v>1.24</v>
      </c>
      <c r="Y94" s="203">
        <v>0</v>
      </c>
      <c r="Z94" s="203">
        <v>1.04</v>
      </c>
      <c r="AA94" s="203">
        <v>7.27</v>
      </c>
      <c r="AB94" s="203">
        <v>0</v>
      </c>
      <c r="AC94" s="203">
        <v>11.32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26.37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8.67</v>
      </c>
      <c r="D95" s="203">
        <v>2.13</v>
      </c>
      <c r="E95" s="203">
        <v>0</v>
      </c>
      <c r="F95" s="203">
        <v>13.52</v>
      </c>
      <c r="G95" s="203">
        <v>4.1399999999999997</v>
      </c>
      <c r="H95" s="203">
        <v>0</v>
      </c>
      <c r="I95" s="203">
        <v>14.89</v>
      </c>
      <c r="J95" s="203">
        <v>0.7</v>
      </c>
      <c r="K95" s="203">
        <v>25.61</v>
      </c>
      <c r="L95" s="203">
        <v>45.91</v>
      </c>
      <c r="M95" s="203">
        <v>0</v>
      </c>
      <c r="N95" s="203">
        <v>1</v>
      </c>
      <c r="O95" s="203">
        <v>1.67</v>
      </c>
      <c r="P95" s="203">
        <v>2.2799999999999998</v>
      </c>
      <c r="Q95" s="203">
        <v>2.9</v>
      </c>
      <c r="R95" s="203">
        <v>7.62</v>
      </c>
      <c r="S95" s="203">
        <v>4.74</v>
      </c>
      <c r="T95" s="203">
        <v>0</v>
      </c>
      <c r="U95" s="203">
        <v>8.07</v>
      </c>
      <c r="V95" s="203">
        <v>5.27</v>
      </c>
      <c r="W95" s="203">
        <v>3.23</v>
      </c>
      <c r="X95" s="203">
        <v>23.87</v>
      </c>
      <c r="Y95" s="203">
        <v>0</v>
      </c>
      <c r="Z95" s="203">
        <v>1.04</v>
      </c>
      <c r="AA95" s="203">
        <v>7.27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26.37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8.67</v>
      </c>
      <c r="D96" s="203">
        <v>2.13</v>
      </c>
      <c r="E96" s="203">
        <v>0</v>
      </c>
      <c r="F96" s="203">
        <v>13.52</v>
      </c>
      <c r="G96" s="203">
        <v>4.1399999999999997</v>
      </c>
      <c r="H96" s="203">
        <v>0</v>
      </c>
      <c r="I96" s="203">
        <v>14.89</v>
      </c>
      <c r="J96" s="203">
        <v>0.7</v>
      </c>
      <c r="K96" s="203">
        <v>25.59</v>
      </c>
      <c r="L96" s="203">
        <v>45.91</v>
      </c>
      <c r="M96" s="203">
        <v>0</v>
      </c>
      <c r="N96" s="203">
        <v>1</v>
      </c>
      <c r="O96" s="203">
        <v>1.67</v>
      </c>
      <c r="P96" s="203">
        <v>2.2799999999999998</v>
      </c>
      <c r="Q96" s="203">
        <v>2.9</v>
      </c>
      <c r="R96" s="203">
        <v>7.61</v>
      </c>
      <c r="S96" s="203">
        <v>4.72</v>
      </c>
      <c r="T96" s="203">
        <v>0</v>
      </c>
      <c r="U96" s="203">
        <v>8.07</v>
      </c>
      <c r="V96" s="203">
        <v>5.27</v>
      </c>
      <c r="W96" s="203">
        <v>3.23</v>
      </c>
      <c r="X96" s="203">
        <v>23.87</v>
      </c>
      <c r="Y96" s="203">
        <v>0</v>
      </c>
      <c r="Z96" s="203">
        <v>1.04</v>
      </c>
      <c r="AA96" s="203">
        <v>7.27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26.37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8.67</v>
      </c>
      <c r="D97" s="203">
        <v>2.13</v>
      </c>
      <c r="E97" s="203">
        <v>0</v>
      </c>
      <c r="F97" s="203">
        <v>13.52</v>
      </c>
      <c r="G97" s="203">
        <v>4.1399999999999997</v>
      </c>
      <c r="H97" s="203">
        <v>0</v>
      </c>
      <c r="I97" s="203">
        <v>14.89</v>
      </c>
      <c r="J97" s="203">
        <v>0.7</v>
      </c>
      <c r="K97" s="203">
        <v>25.59</v>
      </c>
      <c r="L97" s="203">
        <v>45.91</v>
      </c>
      <c r="M97" s="203">
        <v>0</v>
      </c>
      <c r="N97" s="203">
        <v>1</v>
      </c>
      <c r="O97" s="203">
        <v>1.67</v>
      </c>
      <c r="P97" s="203">
        <v>2.2799999999999998</v>
      </c>
      <c r="Q97" s="203">
        <v>2.9</v>
      </c>
      <c r="R97" s="203">
        <v>7.61</v>
      </c>
      <c r="S97" s="203">
        <v>4.72</v>
      </c>
      <c r="T97" s="203">
        <v>0</v>
      </c>
      <c r="U97" s="203">
        <v>8.07</v>
      </c>
      <c r="V97" s="203">
        <v>5.27</v>
      </c>
      <c r="W97" s="203">
        <v>3.23</v>
      </c>
      <c r="X97" s="203">
        <v>23.87</v>
      </c>
      <c r="Y97" s="203">
        <v>0</v>
      </c>
      <c r="Z97" s="203">
        <v>1.04</v>
      </c>
      <c r="AA97" s="203">
        <v>7.27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26.37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8.67</v>
      </c>
      <c r="D98" s="203">
        <v>2.13</v>
      </c>
      <c r="E98" s="203">
        <v>0</v>
      </c>
      <c r="F98" s="203">
        <v>13.52</v>
      </c>
      <c r="G98" s="203">
        <v>4.1399999999999997</v>
      </c>
      <c r="H98" s="203">
        <v>0</v>
      </c>
      <c r="I98" s="203">
        <v>14.89</v>
      </c>
      <c r="J98" s="203">
        <v>0.7</v>
      </c>
      <c r="K98" s="203">
        <v>25.58</v>
      </c>
      <c r="L98" s="203">
        <v>45.91</v>
      </c>
      <c r="M98" s="203">
        <v>0</v>
      </c>
      <c r="N98" s="203">
        <v>1</v>
      </c>
      <c r="O98" s="203">
        <v>1.67</v>
      </c>
      <c r="P98" s="203">
        <v>2.2799999999999998</v>
      </c>
      <c r="Q98" s="203">
        <v>2.9</v>
      </c>
      <c r="R98" s="203">
        <v>7.61</v>
      </c>
      <c r="S98" s="203">
        <v>4.72</v>
      </c>
      <c r="T98" s="203">
        <v>0</v>
      </c>
      <c r="U98" s="203">
        <v>8.07</v>
      </c>
      <c r="V98" s="203">
        <v>5.27</v>
      </c>
      <c r="W98" s="203">
        <v>3.23</v>
      </c>
      <c r="X98" s="203">
        <v>23.87</v>
      </c>
      <c r="Y98" s="203">
        <v>0</v>
      </c>
      <c r="Z98" s="203">
        <v>1.04</v>
      </c>
      <c r="AA98" s="203">
        <v>7.27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26.37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0.20807999999999971</v>
      </c>
      <c r="D99">
        <f t="shared" si="0"/>
        <v>5.1119999999999936E-2</v>
      </c>
      <c r="E99">
        <f t="shared" si="0"/>
        <v>0</v>
      </c>
      <c r="F99">
        <f t="shared" si="0"/>
        <v>0.32447999999999966</v>
      </c>
      <c r="G99">
        <f t="shared" si="0"/>
        <v>9.9359999999999782E-2</v>
      </c>
      <c r="H99">
        <f t="shared" si="0"/>
        <v>0</v>
      </c>
      <c r="I99">
        <f t="shared" si="0"/>
        <v>0.35736000000000046</v>
      </c>
      <c r="J99">
        <f t="shared" si="0"/>
        <v>1.680000000000003E-2</v>
      </c>
      <c r="K99">
        <f t="shared" si="0"/>
        <v>0.54110749999999974</v>
      </c>
      <c r="L99">
        <f t="shared" si="0"/>
        <v>1.0201450000000001</v>
      </c>
      <c r="M99">
        <f t="shared" si="0"/>
        <v>0</v>
      </c>
      <c r="N99">
        <f t="shared" si="0"/>
        <v>2.4E-2</v>
      </c>
      <c r="O99">
        <f t="shared" si="0"/>
        <v>4.0079999999999963E-2</v>
      </c>
      <c r="P99">
        <f t="shared" si="0"/>
        <v>5.0232499999999999E-2</v>
      </c>
      <c r="Q99">
        <f t="shared" si="0"/>
        <v>7.9965000000000036E-2</v>
      </c>
      <c r="R99">
        <f t="shared" si="0"/>
        <v>0.13992250000000001</v>
      </c>
      <c r="S99">
        <f t="shared" si="0"/>
        <v>8.9742500000000058E-2</v>
      </c>
      <c r="T99">
        <f t="shared" si="0"/>
        <v>0</v>
      </c>
      <c r="U99">
        <f t="shared" si="0"/>
        <v>0.19199000000000049</v>
      </c>
      <c r="V99">
        <f t="shared" si="0"/>
        <v>8.2447500000000049E-2</v>
      </c>
      <c r="W99">
        <f t="shared" si="0"/>
        <v>4.8102499999999958E-2</v>
      </c>
      <c r="X99">
        <f t="shared" si="0"/>
        <v>0.31135000000000007</v>
      </c>
      <c r="Y99">
        <f t="shared" si="0"/>
        <v>0</v>
      </c>
      <c r="Z99">
        <f t="shared" si="0"/>
        <v>2.4960000000000045E-2</v>
      </c>
      <c r="AA99">
        <f t="shared" si="0"/>
        <v>0.14912499999999979</v>
      </c>
      <c r="AB99">
        <f t="shared" si="0"/>
        <v>0</v>
      </c>
      <c r="AC99">
        <f t="shared" si="0"/>
        <v>0.23075500000000043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0.5647274999999996</v>
      </c>
      <c r="AJ99">
        <f t="shared" si="0"/>
        <v>0</v>
      </c>
      <c r="AK99">
        <f t="shared" si="0"/>
        <v>2.8774999999999998E-3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10.039999999999999</v>
      </c>
      <c r="AJ3" s="203">
        <v>0</v>
      </c>
      <c r="AK3" s="203">
        <v>0.05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10.039999999999999</v>
      </c>
      <c r="AJ4" s="203">
        <v>0</v>
      </c>
      <c r="AK4" s="203">
        <v>0.05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10.039999999999999</v>
      </c>
      <c r="AJ5" s="203">
        <v>0</v>
      </c>
      <c r="AK5" s="203">
        <v>0.05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10.039999999999999</v>
      </c>
      <c r="AJ6" s="203">
        <v>0</v>
      </c>
      <c r="AK6" s="203">
        <v>0.05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10.039999999999999</v>
      </c>
      <c r="AJ7" s="203">
        <v>0</v>
      </c>
      <c r="AK7" s="203">
        <v>0.05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10.039999999999999</v>
      </c>
      <c r="AJ8" s="203">
        <v>0</v>
      </c>
      <c r="AK8" s="203">
        <v>0.05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10.039999999999999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10.039999999999999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10.039999999999999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10.039999999999999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10.039999999999999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10.039999999999999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10.039999999999999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10.039999999999999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10.039999999999999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10.039999999999999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9.94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9.94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9.94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9.94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9.94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9.94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9.94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12.12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12.12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12.12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12.12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12.12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10.01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10.01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10.039999999999999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10.039999999999999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10.039999999999999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10.039999999999999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10.039999999999999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10.039999999999999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10.039999999999999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10.039999999999999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10.039999999999999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10.039999999999999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10.57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12.12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10.16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10.16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10.45</v>
      </c>
      <c r="AJ47" s="203">
        <v>0</v>
      </c>
      <c r="AK47" s="203">
        <v>0.15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10.45</v>
      </c>
      <c r="AJ48" s="203">
        <v>0</v>
      </c>
      <c r="AK48" s="203">
        <v>0.15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10.45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12.12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12.12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12.12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10.67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12.12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9.82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9.82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9.82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9.82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9.82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9.82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9.82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9.82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9.82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9.82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9.82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9.82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9.82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9.82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9.82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10.39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12.12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12.12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12.12</v>
      </c>
      <c r="AJ76" s="203">
        <v>0</v>
      </c>
      <c r="AK76" s="203">
        <v>0.15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9.82</v>
      </c>
      <c r="AJ77" s="203">
        <v>0</v>
      </c>
      <c r="AK77" s="203">
        <v>0.15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9.82</v>
      </c>
      <c r="AJ78" s="203">
        <v>0</v>
      </c>
      <c r="AK78" s="203">
        <v>0.15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10.17</v>
      </c>
      <c r="AJ79" s="203">
        <v>0</v>
      </c>
      <c r="AK79" s="203">
        <v>0.15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11.95</v>
      </c>
      <c r="AJ80" s="203">
        <v>0</v>
      </c>
      <c r="AK80" s="203">
        <v>0.15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9.82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9.82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9.82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9.82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9.82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9.82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9.94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9.94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9.94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9.94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9.94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9.94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9.94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9.94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9.94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9.94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9.94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9.94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0.24744500000000047</v>
      </c>
      <c r="AJ99">
        <f t="shared" si="0"/>
        <v>0</v>
      </c>
      <c r="AK99">
        <f t="shared" si="0"/>
        <v>3.3749999999999996E-4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50.2</v>
      </c>
      <c r="AJ3" s="203">
        <v>0</v>
      </c>
      <c r="AK3" s="203">
        <v>2.31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50.2</v>
      </c>
      <c r="AJ4" s="203">
        <v>0</v>
      </c>
      <c r="AK4" s="203">
        <v>2.31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50.2</v>
      </c>
      <c r="AJ5" s="203">
        <v>0</v>
      </c>
      <c r="AK5" s="203">
        <v>2.31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50.2</v>
      </c>
      <c r="AJ6" s="203">
        <v>0</v>
      </c>
      <c r="AK6" s="203">
        <v>2.31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50.2</v>
      </c>
      <c r="AJ7" s="203">
        <v>0</v>
      </c>
      <c r="AK7" s="203">
        <v>2.31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50.2</v>
      </c>
      <c r="AJ8" s="203">
        <v>0</v>
      </c>
      <c r="AK8" s="203">
        <v>2.31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50.2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50.2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50.2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50.2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50.2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50.2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50.2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50.2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50.2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50.2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49.71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49.71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49.71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49.71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49.71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49.71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49.69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2.73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60.6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2.73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60.6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2.73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60.6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2.73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60.6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2.73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60.6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50.04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50.04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50.2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50.2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50.2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50.2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50.2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50.2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50.2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50.2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50.2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50.2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2.77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60.6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2.77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60.6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50.78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50.78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52.27</v>
      </c>
      <c r="AJ47" s="203">
        <v>0</v>
      </c>
      <c r="AK47" s="203">
        <v>2.77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52.27</v>
      </c>
      <c r="AJ48" s="203">
        <v>0</v>
      </c>
      <c r="AK48" s="203">
        <v>2.77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52.6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52.27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52.27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2.85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60.6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2.85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60.6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2.85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60.6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2.85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60.6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2.85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60.6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52.27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49.09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49.09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49.09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49.09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49.09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49.09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49.09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49.09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49.09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49.09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49.09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49.09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49.09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49.09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49.09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2.77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60.6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2.73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60.6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2.73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60.6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2.73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60.6</v>
      </c>
      <c r="AJ76" s="203">
        <v>0</v>
      </c>
      <c r="AK76" s="203">
        <v>2.77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49.09</v>
      </c>
      <c r="AJ77" s="203">
        <v>0</v>
      </c>
      <c r="AK77" s="203">
        <v>2.77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49.09</v>
      </c>
      <c r="AJ78" s="203">
        <v>0</v>
      </c>
      <c r="AK78" s="203">
        <v>2.77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2.59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60.6</v>
      </c>
      <c r="AJ79" s="203">
        <v>0</v>
      </c>
      <c r="AK79" s="203">
        <v>2.77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2.59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59.77</v>
      </c>
      <c r="AJ80" s="203">
        <v>0</v>
      </c>
      <c r="AK80" s="203">
        <v>2.77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49.09</v>
      </c>
      <c r="AJ81" s="203">
        <v>0</v>
      </c>
      <c r="AK81" s="203">
        <v>2.04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49.09</v>
      </c>
      <c r="AJ82" s="203">
        <v>0</v>
      </c>
      <c r="AK82" s="203">
        <v>2.04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49.09</v>
      </c>
      <c r="AJ83" s="203">
        <v>0</v>
      </c>
      <c r="AK83" s="203">
        <v>2.04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49.09</v>
      </c>
      <c r="AJ84" s="203">
        <v>0</v>
      </c>
      <c r="AK84" s="203">
        <v>2.04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49.09</v>
      </c>
      <c r="AJ85" s="203">
        <v>0</v>
      </c>
      <c r="AK85" s="203">
        <v>2.04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49.09</v>
      </c>
      <c r="AJ86" s="203">
        <v>0</v>
      </c>
      <c r="AK86" s="203">
        <v>2.04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49.71</v>
      </c>
      <c r="AJ87" s="203">
        <v>0</v>
      </c>
      <c r="AK87" s="203">
        <v>2.04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49.71</v>
      </c>
      <c r="AJ88" s="203">
        <v>0</v>
      </c>
      <c r="AK88" s="203">
        <v>2.04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49.71</v>
      </c>
      <c r="AJ89" s="203">
        <v>0</v>
      </c>
      <c r="AK89" s="203">
        <v>2.04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49.71</v>
      </c>
      <c r="AJ90" s="203">
        <v>0</v>
      </c>
      <c r="AK90" s="203">
        <v>2.04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49.71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49.71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49.71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49.71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49.71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49.71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49.71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49.71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5.2955000000000071E-2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1.2460750000000007</v>
      </c>
      <c r="AJ99">
        <f t="shared" si="0"/>
        <v>0</v>
      </c>
      <c r="AK99">
        <f t="shared" si="0"/>
        <v>5.0642499999999993E-2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10.47</v>
      </c>
      <c r="D3" s="203">
        <v>2.58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0.1</v>
      </c>
      <c r="L3" s="203">
        <v>15.25</v>
      </c>
      <c r="M3" s="203">
        <v>0.47</v>
      </c>
      <c r="N3" s="203">
        <v>1.2</v>
      </c>
      <c r="O3" s="203">
        <v>0</v>
      </c>
      <c r="P3" s="203">
        <v>1.28</v>
      </c>
      <c r="Q3" s="203">
        <v>0.22</v>
      </c>
      <c r="R3" s="203">
        <v>0.43</v>
      </c>
      <c r="S3" s="203">
        <v>0.27</v>
      </c>
      <c r="T3" s="203">
        <v>0</v>
      </c>
      <c r="U3" s="203">
        <v>1.75</v>
      </c>
      <c r="V3" s="203">
        <v>0.21</v>
      </c>
      <c r="W3" s="203">
        <v>0.52</v>
      </c>
      <c r="X3" s="203">
        <v>1.5</v>
      </c>
      <c r="Y3" s="203">
        <v>0</v>
      </c>
      <c r="Z3" s="203">
        <v>1.1399999999999999</v>
      </c>
      <c r="AA3" s="203">
        <v>0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31.56</v>
      </c>
      <c r="AJ3" s="203">
        <v>0</v>
      </c>
      <c r="AK3" s="203">
        <v>0.65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10.47</v>
      </c>
      <c r="D4" s="203">
        <v>2.58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0.1</v>
      </c>
      <c r="L4" s="203">
        <v>15.25</v>
      </c>
      <c r="M4" s="203">
        <v>0.47</v>
      </c>
      <c r="N4" s="203">
        <v>1.2</v>
      </c>
      <c r="O4" s="203">
        <v>0</v>
      </c>
      <c r="P4" s="203">
        <v>1.28</v>
      </c>
      <c r="Q4" s="203">
        <v>0.22</v>
      </c>
      <c r="R4" s="203">
        <v>0.43</v>
      </c>
      <c r="S4" s="203">
        <v>0.27</v>
      </c>
      <c r="T4" s="203">
        <v>0</v>
      </c>
      <c r="U4" s="203">
        <v>1.75</v>
      </c>
      <c r="V4" s="203">
        <v>0.21</v>
      </c>
      <c r="W4" s="203">
        <v>0.35</v>
      </c>
      <c r="X4" s="203">
        <v>1.5</v>
      </c>
      <c r="Y4" s="203">
        <v>0</v>
      </c>
      <c r="Z4" s="203">
        <v>1.1399999999999999</v>
      </c>
      <c r="AA4" s="203">
        <v>0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31.56</v>
      </c>
      <c r="AJ4" s="203">
        <v>0</v>
      </c>
      <c r="AK4" s="203">
        <v>0.65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10.47</v>
      </c>
      <c r="D5" s="203">
        <v>2.58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0.1</v>
      </c>
      <c r="L5" s="203">
        <v>15.25</v>
      </c>
      <c r="M5" s="203">
        <v>0.47</v>
      </c>
      <c r="N5" s="203">
        <v>1.2</v>
      </c>
      <c r="O5" s="203">
        <v>0</v>
      </c>
      <c r="P5" s="203">
        <v>1.28</v>
      </c>
      <c r="Q5" s="203">
        <v>0.22</v>
      </c>
      <c r="R5" s="203">
        <v>0.43</v>
      </c>
      <c r="S5" s="203">
        <v>0.27</v>
      </c>
      <c r="T5" s="203">
        <v>0</v>
      </c>
      <c r="U5" s="203">
        <v>1.75</v>
      </c>
      <c r="V5" s="203">
        <v>0.21</v>
      </c>
      <c r="W5" s="203">
        <v>0.35</v>
      </c>
      <c r="X5" s="203">
        <v>1.5</v>
      </c>
      <c r="Y5" s="203">
        <v>0</v>
      </c>
      <c r="Z5" s="203">
        <v>1.1399999999999999</v>
      </c>
      <c r="AA5" s="203">
        <v>0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31.56</v>
      </c>
      <c r="AJ5" s="203">
        <v>0</v>
      </c>
      <c r="AK5" s="203">
        <v>0.65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10.47</v>
      </c>
      <c r="D6" s="203">
        <v>2.58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0.1</v>
      </c>
      <c r="L6" s="203">
        <v>15.25</v>
      </c>
      <c r="M6" s="203">
        <v>0.47</v>
      </c>
      <c r="N6" s="203">
        <v>1.2</v>
      </c>
      <c r="O6" s="203">
        <v>0</v>
      </c>
      <c r="P6" s="203">
        <v>1.28</v>
      </c>
      <c r="Q6" s="203">
        <v>0.22</v>
      </c>
      <c r="R6" s="203">
        <v>0.43</v>
      </c>
      <c r="S6" s="203">
        <v>0.27</v>
      </c>
      <c r="T6" s="203">
        <v>0</v>
      </c>
      <c r="U6" s="203">
        <v>1.75</v>
      </c>
      <c r="V6" s="203">
        <v>0.21</v>
      </c>
      <c r="W6" s="203">
        <v>0.35</v>
      </c>
      <c r="X6" s="203">
        <v>1.5</v>
      </c>
      <c r="Y6" s="203">
        <v>0</v>
      </c>
      <c r="Z6" s="203">
        <v>1.1399999999999999</v>
      </c>
      <c r="AA6" s="203">
        <v>0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31.56</v>
      </c>
      <c r="AJ6" s="203">
        <v>0</v>
      </c>
      <c r="AK6" s="203">
        <v>0.65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10.47</v>
      </c>
      <c r="D7" s="203">
        <v>2.58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0.1</v>
      </c>
      <c r="L7" s="203">
        <v>15.25</v>
      </c>
      <c r="M7" s="203">
        <v>0.47</v>
      </c>
      <c r="N7" s="203">
        <v>1.2</v>
      </c>
      <c r="O7" s="203">
        <v>0</v>
      </c>
      <c r="P7" s="203">
        <v>1.28</v>
      </c>
      <c r="Q7" s="203">
        <v>0.22</v>
      </c>
      <c r="R7" s="203">
        <v>0.43</v>
      </c>
      <c r="S7" s="203">
        <v>0.27</v>
      </c>
      <c r="T7" s="203">
        <v>0</v>
      </c>
      <c r="U7" s="203">
        <v>1.75</v>
      </c>
      <c r="V7" s="203">
        <v>0.21</v>
      </c>
      <c r="W7" s="203">
        <v>0.35</v>
      </c>
      <c r="X7" s="203">
        <v>1.5</v>
      </c>
      <c r="Y7" s="203">
        <v>0</v>
      </c>
      <c r="Z7" s="203">
        <v>1.1399999999999999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31.56</v>
      </c>
      <c r="AJ7" s="203">
        <v>0</v>
      </c>
      <c r="AK7" s="203">
        <v>0.65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10.47</v>
      </c>
      <c r="D8" s="203">
        <v>2.58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0.1</v>
      </c>
      <c r="L8" s="203">
        <v>15.25</v>
      </c>
      <c r="M8" s="203">
        <v>0.47</v>
      </c>
      <c r="N8" s="203">
        <v>1.2</v>
      </c>
      <c r="O8" s="203">
        <v>0</v>
      </c>
      <c r="P8" s="203">
        <v>1.28</v>
      </c>
      <c r="Q8" s="203">
        <v>0.22</v>
      </c>
      <c r="R8" s="203">
        <v>0.43</v>
      </c>
      <c r="S8" s="203">
        <v>0.27</v>
      </c>
      <c r="T8" s="203">
        <v>0</v>
      </c>
      <c r="U8" s="203">
        <v>1.75</v>
      </c>
      <c r="V8" s="203">
        <v>0.21</v>
      </c>
      <c r="W8" s="203">
        <v>0.35</v>
      </c>
      <c r="X8" s="203">
        <v>1.5</v>
      </c>
      <c r="Y8" s="203">
        <v>0</v>
      </c>
      <c r="Z8" s="203">
        <v>1.1399999999999999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31.56</v>
      </c>
      <c r="AJ8" s="203">
        <v>0</v>
      </c>
      <c r="AK8" s="203">
        <v>0.65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10.47</v>
      </c>
      <c r="D9" s="203">
        <v>2.58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0.1</v>
      </c>
      <c r="L9" s="203">
        <v>15.25</v>
      </c>
      <c r="M9" s="203">
        <v>0.47</v>
      </c>
      <c r="N9" s="203">
        <v>1.2</v>
      </c>
      <c r="O9" s="203">
        <v>0</v>
      </c>
      <c r="P9" s="203">
        <v>1.28</v>
      </c>
      <c r="Q9" s="203">
        <v>0.22</v>
      </c>
      <c r="R9" s="203">
        <v>0.43</v>
      </c>
      <c r="S9" s="203">
        <v>0.27</v>
      </c>
      <c r="T9" s="203">
        <v>0</v>
      </c>
      <c r="U9" s="203">
        <v>1.75</v>
      </c>
      <c r="V9" s="203">
        <v>0.21</v>
      </c>
      <c r="W9" s="203">
        <v>0.35</v>
      </c>
      <c r="X9" s="203">
        <v>1.5</v>
      </c>
      <c r="Y9" s="203">
        <v>0</v>
      </c>
      <c r="Z9" s="203">
        <v>1.1399999999999999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31.56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10.47</v>
      </c>
      <c r="D10" s="203">
        <v>2.58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0.1</v>
      </c>
      <c r="L10" s="203">
        <v>35.49</v>
      </c>
      <c r="M10" s="203">
        <v>0.47</v>
      </c>
      <c r="N10" s="203">
        <v>1.2</v>
      </c>
      <c r="O10" s="203">
        <v>0</v>
      </c>
      <c r="P10" s="203">
        <v>1.28</v>
      </c>
      <c r="Q10" s="203">
        <v>0.22</v>
      </c>
      <c r="R10" s="203">
        <v>0.43</v>
      </c>
      <c r="S10" s="203">
        <v>0.27</v>
      </c>
      <c r="T10" s="203">
        <v>0</v>
      </c>
      <c r="U10" s="203">
        <v>1.75</v>
      </c>
      <c r="V10" s="203">
        <v>0.21</v>
      </c>
      <c r="W10" s="203">
        <v>0.35</v>
      </c>
      <c r="X10" s="203">
        <v>1.5</v>
      </c>
      <c r="Y10" s="203">
        <v>0</v>
      </c>
      <c r="Z10" s="203">
        <v>1.1399999999999999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31.56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10.47</v>
      </c>
      <c r="D11" s="203">
        <v>2.58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0.1</v>
      </c>
      <c r="L11" s="203">
        <v>35.49</v>
      </c>
      <c r="M11" s="203">
        <v>0.47</v>
      </c>
      <c r="N11" s="203">
        <v>1.2</v>
      </c>
      <c r="O11" s="203">
        <v>0</v>
      </c>
      <c r="P11" s="203">
        <v>1.28</v>
      </c>
      <c r="Q11" s="203">
        <v>0.22</v>
      </c>
      <c r="R11" s="203">
        <v>0.43</v>
      </c>
      <c r="S11" s="203">
        <v>0.27</v>
      </c>
      <c r="T11" s="203">
        <v>0</v>
      </c>
      <c r="U11" s="203">
        <v>1.75</v>
      </c>
      <c r="V11" s="203">
        <v>0.21</v>
      </c>
      <c r="W11" s="203">
        <v>0.35</v>
      </c>
      <c r="X11" s="203">
        <v>1.5</v>
      </c>
      <c r="Y11" s="203">
        <v>0</v>
      </c>
      <c r="Z11" s="203">
        <v>1.1399999999999999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31.56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10.47</v>
      </c>
      <c r="D12" s="203">
        <v>2.58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0.1</v>
      </c>
      <c r="L12" s="203">
        <v>54.83</v>
      </c>
      <c r="M12" s="203">
        <v>0.47</v>
      </c>
      <c r="N12" s="203">
        <v>1.2</v>
      </c>
      <c r="O12" s="203">
        <v>0</v>
      </c>
      <c r="P12" s="203">
        <v>1.28</v>
      </c>
      <c r="Q12" s="203">
        <v>0.22</v>
      </c>
      <c r="R12" s="203">
        <v>0.43</v>
      </c>
      <c r="S12" s="203">
        <v>0.27</v>
      </c>
      <c r="T12" s="203">
        <v>0</v>
      </c>
      <c r="U12" s="203">
        <v>1.75</v>
      </c>
      <c r="V12" s="203">
        <v>0.21</v>
      </c>
      <c r="W12" s="203">
        <v>0.35</v>
      </c>
      <c r="X12" s="203">
        <v>1.5</v>
      </c>
      <c r="Y12" s="203">
        <v>0</v>
      </c>
      <c r="Z12" s="203">
        <v>1.1399999999999999</v>
      </c>
      <c r="AA12" s="203">
        <v>0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31.56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10.47</v>
      </c>
      <c r="D13" s="203">
        <v>2.58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0.1</v>
      </c>
      <c r="L13" s="203">
        <v>141.85</v>
      </c>
      <c r="M13" s="203">
        <v>0.47</v>
      </c>
      <c r="N13" s="203">
        <v>1.2</v>
      </c>
      <c r="O13" s="203">
        <v>0</v>
      </c>
      <c r="P13" s="203">
        <v>1.28</v>
      </c>
      <c r="Q13" s="203">
        <v>0.22</v>
      </c>
      <c r="R13" s="203">
        <v>0.43</v>
      </c>
      <c r="S13" s="203">
        <v>0.27</v>
      </c>
      <c r="T13" s="203">
        <v>0</v>
      </c>
      <c r="U13" s="203">
        <v>1.74</v>
      </c>
      <c r="V13" s="203">
        <v>0.21</v>
      </c>
      <c r="W13" s="203">
        <v>0.35</v>
      </c>
      <c r="X13" s="203">
        <v>1.5</v>
      </c>
      <c r="Y13" s="203">
        <v>0</v>
      </c>
      <c r="Z13" s="203">
        <v>1.1399999999999999</v>
      </c>
      <c r="AA13" s="203">
        <v>0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31.56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10.47</v>
      </c>
      <c r="D14" s="203">
        <v>2.58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0.04</v>
      </c>
      <c r="L14" s="203">
        <v>151.52000000000001</v>
      </c>
      <c r="M14" s="203">
        <v>0.47</v>
      </c>
      <c r="N14" s="203">
        <v>1.2</v>
      </c>
      <c r="O14" s="203">
        <v>0</v>
      </c>
      <c r="P14" s="203">
        <v>1.28</v>
      </c>
      <c r="Q14" s="203">
        <v>0.22</v>
      </c>
      <c r="R14" s="203">
        <v>0.43</v>
      </c>
      <c r="S14" s="203">
        <v>0.27</v>
      </c>
      <c r="T14" s="203">
        <v>0</v>
      </c>
      <c r="U14" s="203">
        <v>1.74</v>
      </c>
      <c r="V14" s="203">
        <v>0.21</v>
      </c>
      <c r="W14" s="203">
        <v>0.35</v>
      </c>
      <c r="X14" s="203">
        <v>1.5</v>
      </c>
      <c r="Y14" s="203">
        <v>0</v>
      </c>
      <c r="Z14" s="203">
        <v>1.1399999999999999</v>
      </c>
      <c r="AA14" s="203">
        <v>0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31.56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10.47</v>
      </c>
      <c r="D15" s="203">
        <v>2.58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0.04</v>
      </c>
      <c r="L15" s="203">
        <v>170.86</v>
      </c>
      <c r="M15" s="203">
        <v>0.47</v>
      </c>
      <c r="N15" s="203">
        <v>1.2</v>
      </c>
      <c r="O15" s="203">
        <v>0</v>
      </c>
      <c r="P15" s="203">
        <v>1.28</v>
      </c>
      <c r="Q15" s="203">
        <v>0.22</v>
      </c>
      <c r="R15" s="203">
        <v>0.43</v>
      </c>
      <c r="S15" s="203">
        <v>0.27</v>
      </c>
      <c r="T15" s="203">
        <v>0</v>
      </c>
      <c r="U15" s="203">
        <v>1.74</v>
      </c>
      <c r="V15" s="203">
        <v>0.21</v>
      </c>
      <c r="W15" s="203">
        <v>0.35</v>
      </c>
      <c r="X15" s="203">
        <v>1.5</v>
      </c>
      <c r="Y15" s="203">
        <v>0</v>
      </c>
      <c r="Z15" s="203">
        <v>1.1399999999999999</v>
      </c>
      <c r="AA15" s="203">
        <v>0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31.56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10.47</v>
      </c>
      <c r="D16" s="203">
        <v>2.58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0</v>
      </c>
      <c r="L16" s="203">
        <v>170.86</v>
      </c>
      <c r="M16" s="203">
        <v>0.47</v>
      </c>
      <c r="N16" s="203">
        <v>1.2</v>
      </c>
      <c r="O16" s="203">
        <v>0</v>
      </c>
      <c r="P16" s="203">
        <v>1.28</v>
      </c>
      <c r="Q16" s="203">
        <v>0.22</v>
      </c>
      <c r="R16" s="203">
        <v>0.43</v>
      </c>
      <c r="S16" s="203">
        <v>0.27</v>
      </c>
      <c r="T16" s="203">
        <v>0</v>
      </c>
      <c r="U16" s="203">
        <v>1.74</v>
      </c>
      <c r="V16" s="203">
        <v>0.21</v>
      </c>
      <c r="W16" s="203">
        <v>0.35</v>
      </c>
      <c r="X16" s="203">
        <v>1.5</v>
      </c>
      <c r="Y16" s="203">
        <v>0</v>
      </c>
      <c r="Z16" s="203">
        <v>1.1399999999999999</v>
      </c>
      <c r="AA16" s="203">
        <v>0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31.56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10.47</v>
      </c>
      <c r="D17" s="203">
        <v>2.58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0</v>
      </c>
      <c r="L17" s="203">
        <v>198.41</v>
      </c>
      <c r="M17" s="203">
        <v>0.47</v>
      </c>
      <c r="N17" s="203">
        <v>1.2</v>
      </c>
      <c r="O17" s="203">
        <v>0</v>
      </c>
      <c r="P17" s="203">
        <v>1.28</v>
      </c>
      <c r="Q17" s="203">
        <v>0.22</v>
      </c>
      <c r="R17" s="203">
        <v>0.43</v>
      </c>
      <c r="S17" s="203">
        <v>0.27</v>
      </c>
      <c r="T17" s="203">
        <v>0</v>
      </c>
      <c r="U17" s="203">
        <v>1.74</v>
      </c>
      <c r="V17" s="203">
        <v>0.21</v>
      </c>
      <c r="W17" s="203">
        <v>0.35</v>
      </c>
      <c r="X17" s="203">
        <v>1.5</v>
      </c>
      <c r="Y17" s="203">
        <v>0</v>
      </c>
      <c r="Z17" s="203">
        <v>1.1399999999999999</v>
      </c>
      <c r="AA17" s="203">
        <v>0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31.56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10.47</v>
      </c>
      <c r="D18" s="203">
        <v>2.58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0</v>
      </c>
      <c r="L18" s="203">
        <v>198.41</v>
      </c>
      <c r="M18" s="203">
        <v>0.47</v>
      </c>
      <c r="N18" s="203">
        <v>1.2</v>
      </c>
      <c r="O18" s="203">
        <v>0</v>
      </c>
      <c r="P18" s="203">
        <v>1.28</v>
      </c>
      <c r="Q18" s="203">
        <v>0.22</v>
      </c>
      <c r="R18" s="203">
        <v>0.43</v>
      </c>
      <c r="S18" s="203">
        <v>0.27</v>
      </c>
      <c r="T18" s="203">
        <v>0</v>
      </c>
      <c r="U18" s="203">
        <v>1.74</v>
      </c>
      <c r="V18" s="203">
        <v>0.21</v>
      </c>
      <c r="W18" s="203">
        <v>0.35</v>
      </c>
      <c r="X18" s="203">
        <v>1.5</v>
      </c>
      <c r="Y18" s="203">
        <v>0</v>
      </c>
      <c r="Z18" s="203">
        <v>1.1399999999999999</v>
      </c>
      <c r="AA18" s="203">
        <v>0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10.47</v>
      </c>
      <c r="D19" s="203">
        <v>2.58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0</v>
      </c>
      <c r="L19" s="203">
        <v>190.2</v>
      </c>
      <c r="M19" s="203">
        <v>0.47</v>
      </c>
      <c r="N19" s="203">
        <v>1.2</v>
      </c>
      <c r="O19" s="203">
        <v>0</v>
      </c>
      <c r="P19" s="203">
        <v>1.28</v>
      </c>
      <c r="Q19" s="203">
        <v>0.22</v>
      </c>
      <c r="R19" s="203">
        <v>0.43</v>
      </c>
      <c r="S19" s="203">
        <v>0.27</v>
      </c>
      <c r="T19" s="203">
        <v>0</v>
      </c>
      <c r="U19" s="203">
        <v>1.74</v>
      </c>
      <c r="V19" s="203">
        <v>0.21</v>
      </c>
      <c r="W19" s="203">
        <v>0.35</v>
      </c>
      <c r="X19" s="203">
        <v>1.5</v>
      </c>
      <c r="Y19" s="203">
        <v>0</v>
      </c>
      <c r="Z19" s="203">
        <v>1.1399999999999999</v>
      </c>
      <c r="AA19" s="203">
        <v>0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10.47</v>
      </c>
      <c r="D20" s="203">
        <v>2.58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0</v>
      </c>
      <c r="L20" s="203">
        <v>198.41</v>
      </c>
      <c r="M20" s="203">
        <v>0.47</v>
      </c>
      <c r="N20" s="203">
        <v>1.2</v>
      </c>
      <c r="O20" s="203">
        <v>0</v>
      </c>
      <c r="P20" s="203">
        <v>1.28</v>
      </c>
      <c r="Q20" s="203">
        <v>0.22</v>
      </c>
      <c r="R20" s="203">
        <v>0.43</v>
      </c>
      <c r="S20" s="203">
        <v>0.27</v>
      </c>
      <c r="T20" s="203">
        <v>0</v>
      </c>
      <c r="U20" s="203">
        <v>1.74</v>
      </c>
      <c r="V20" s="203">
        <v>0.21</v>
      </c>
      <c r="W20" s="203">
        <v>0.35</v>
      </c>
      <c r="X20" s="203">
        <v>1.5</v>
      </c>
      <c r="Y20" s="203">
        <v>0</v>
      </c>
      <c r="Z20" s="203">
        <v>1.1399999999999999</v>
      </c>
      <c r="AA20" s="203">
        <v>0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10.47</v>
      </c>
      <c r="D21" s="203">
        <v>2.58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0.1</v>
      </c>
      <c r="L21" s="203">
        <v>206.93</v>
      </c>
      <c r="M21" s="203">
        <v>0.47</v>
      </c>
      <c r="N21" s="203">
        <v>1.2</v>
      </c>
      <c r="O21" s="203">
        <v>0</v>
      </c>
      <c r="P21" s="203">
        <v>1.32</v>
      </c>
      <c r="Q21" s="203">
        <v>0</v>
      </c>
      <c r="R21" s="203">
        <v>0</v>
      </c>
      <c r="S21" s="203">
        <v>0.27</v>
      </c>
      <c r="T21" s="203">
        <v>0</v>
      </c>
      <c r="U21" s="203">
        <v>1.74</v>
      </c>
      <c r="V21" s="203">
        <v>0.21</v>
      </c>
      <c r="W21" s="203">
        <v>0.35</v>
      </c>
      <c r="X21" s="203">
        <v>1.5</v>
      </c>
      <c r="Y21" s="203">
        <v>0</v>
      </c>
      <c r="Z21" s="203">
        <v>1.1399999999999999</v>
      </c>
      <c r="AA21" s="203">
        <v>0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10.47</v>
      </c>
      <c r="D22" s="203">
        <v>2.58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0.1</v>
      </c>
      <c r="L22" s="203">
        <v>206.93</v>
      </c>
      <c r="M22" s="203">
        <v>0.47</v>
      </c>
      <c r="N22" s="203">
        <v>1.2</v>
      </c>
      <c r="O22" s="203">
        <v>0</v>
      </c>
      <c r="P22" s="203">
        <v>1.32</v>
      </c>
      <c r="Q22" s="203">
        <v>0.22</v>
      </c>
      <c r="R22" s="203">
        <v>0</v>
      </c>
      <c r="S22" s="203">
        <v>0.27</v>
      </c>
      <c r="T22" s="203">
        <v>0</v>
      </c>
      <c r="U22" s="203">
        <v>1.74</v>
      </c>
      <c r="V22" s="203">
        <v>0.21</v>
      </c>
      <c r="W22" s="203">
        <v>0.35</v>
      </c>
      <c r="X22" s="203">
        <v>1.5</v>
      </c>
      <c r="Y22" s="203">
        <v>0</v>
      </c>
      <c r="Z22" s="203">
        <v>1.1399999999999999</v>
      </c>
      <c r="AA22" s="203">
        <v>0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10.47</v>
      </c>
      <c r="D23" s="203">
        <v>2.58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0.1</v>
      </c>
      <c r="L23" s="203">
        <v>215.33</v>
      </c>
      <c r="M23" s="203">
        <v>0.47</v>
      </c>
      <c r="N23" s="203">
        <v>1.2</v>
      </c>
      <c r="O23" s="203">
        <v>0</v>
      </c>
      <c r="P23" s="203">
        <v>1.34</v>
      </c>
      <c r="Q23" s="203">
        <v>0.22</v>
      </c>
      <c r="R23" s="203">
        <v>0</v>
      </c>
      <c r="S23" s="203">
        <v>0.27</v>
      </c>
      <c r="T23" s="203">
        <v>0</v>
      </c>
      <c r="U23" s="203">
        <v>1.74</v>
      </c>
      <c r="V23" s="203">
        <v>0.21</v>
      </c>
      <c r="W23" s="203">
        <v>0.35</v>
      </c>
      <c r="X23" s="203">
        <v>1.5</v>
      </c>
      <c r="Y23" s="203">
        <v>0</v>
      </c>
      <c r="Z23" s="203">
        <v>1.1399999999999999</v>
      </c>
      <c r="AA23" s="203">
        <v>0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10.47</v>
      </c>
      <c r="D24" s="203">
        <v>2.58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0.1</v>
      </c>
      <c r="L24" s="203">
        <v>215.34</v>
      </c>
      <c r="M24" s="203">
        <v>0.47</v>
      </c>
      <c r="N24" s="203">
        <v>1.2</v>
      </c>
      <c r="O24" s="203">
        <v>0</v>
      </c>
      <c r="P24" s="203">
        <v>1.34</v>
      </c>
      <c r="Q24" s="203">
        <v>0.22</v>
      </c>
      <c r="R24" s="203">
        <v>0.31</v>
      </c>
      <c r="S24" s="203">
        <v>0</v>
      </c>
      <c r="T24" s="203">
        <v>0</v>
      </c>
      <c r="U24" s="203">
        <v>1.74</v>
      </c>
      <c r="V24" s="203">
        <v>0.21</v>
      </c>
      <c r="W24" s="203">
        <v>0.35</v>
      </c>
      <c r="X24" s="203">
        <v>1.5</v>
      </c>
      <c r="Y24" s="203">
        <v>0</v>
      </c>
      <c r="Z24" s="203">
        <v>1.1399999999999999</v>
      </c>
      <c r="AA24" s="203">
        <v>0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10.47</v>
      </c>
      <c r="D25" s="203">
        <v>2.58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0.1</v>
      </c>
      <c r="L25" s="203">
        <v>151.52000000000001</v>
      </c>
      <c r="M25" s="203">
        <v>0.47</v>
      </c>
      <c r="N25" s="203">
        <v>1.2</v>
      </c>
      <c r="O25" s="203">
        <v>0</v>
      </c>
      <c r="P25" s="203">
        <v>1.34</v>
      </c>
      <c r="Q25" s="203">
        <v>0.22</v>
      </c>
      <c r="R25" s="203">
        <v>0.43</v>
      </c>
      <c r="S25" s="203">
        <v>0.27</v>
      </c>
      <c r="T25" s="203">
        <v>0</v>
      </c>
      <c r="U25" s="203">
        <v>1.74</v>
      </c>
      <c r="V25" s="203">
        <v>0.21</v>
      </c>
      <c r="W25" s="203">
        <v>0.35</v>
      </c>
      <c r="X25" s="203">
        <v>1.5</v>
      </c>
      <c r="Y25" s="203">
        <v>0</v>
      </c>
      <c r="Z25" s="203">
        <v>1.1399999999999999</v>
      </c>
      <c r="AA25" s="203">
        <v>0.69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31.62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10.47</v>
      </c>
      <c r="D26" s="203">
        <v>2.58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0.1</v>
      </c>
      <c r="L26" s="203">
        <v>15.26</v>
      </c>
      <c r="M26" s="203">
        <v>0.47</v>
      </c>
      <c r="N26" s="203">
        <v>1.2</v>
      </c>
      <c r="O26" s="203">
        <v>0</v>
      </c>
      <c r="P26" s="203">
        <v>1.34</v>
      </c>
      <c r="Q26" s="203">
        <v>0.22</v>
      </c>
      <c r="R26" s="203">
        <v>0.43</v>
      </c>
      <c r="S26" s="203">
        <v>0.27</v>
      </c>
      <c r="T26" s="203">
        <v>0</v>
      </c>
      <c r="U26" s="203">
        <v>1.74</v>
      </c>
      <c r="V26" s="203">
        <v>0.21</v>
      </c>
      <c r="W26" s="203">
        <v>0.35</v>
      </c>
      <c r="X26" s="203">
        <v>1.5</v>
      </c>
      <c r="Y26" s="203">
        <v>0</v>
      </c>
      <c r="Z26" s="203">
        <v>1.1399999999999999</v>
      </c>
      <c r="AA26" s="203">
        <v>0.69</v>
      </c>
      <c r="AB26" s="203">
        <v>0</v>
      </c>
      <c r="AC26" s="203">
        <v>16.7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10.47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0.1</v>
      </c>
      <c r="L27" s="203">
        <v>15.26</v>
      </c>
      <c r="M27" s="203">
        <v>0.47</v>
      </c>
      <c r="N27" s="203">
        <v>1.2</v>
      </c>
      <c r="O27" s="203">
        <v>0</v>
      </c>
      <c r="P27" s="203">
        <v>1.34</v>
      </c>
      <c r="Q27" s="203">
        <v>0.22</v>
      </c>
      <c r="R27" s="203">
        <v>0.43</v>
      </c>
      <c r="S27" s="203">
        <v>0.27</v>
      </c>
      <c r="T27" s="203">
        <v>0</v>
      </c>
      <c r="U27" s="203">
        <v>1.74</v>
      </c>
      <c r="V27" s="203">
        <v>0.21</v>
      </c>
      <c r="W27" s="203">
        <v>0.35</v>
      </c>
      <c r="X27" s="203">
        <v>1.5</v>
      </c>
      <c r="Y27" s="203">
        <v>0</v>
      </c>
      <c r="Z27" s="203">
        <v>1.1399999999999999</v>
      </c>
      <c r="AA27" s="203">
        <v>0.69</v>
      </c>
      <c r="AB27" s="203">
        <v>0</v>
      </c>
      <c r="AC27" s="203">
        <v>16.7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10.47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0.1</v>
      </c>
      <c r="L28" s="203">
        <v>15.26</v>
      </c>
      <c r="M28" s="203">
        <v>0.47</v>
      </c>
      <c r="N28" s="203">
        <v>1.2</v>
      </c>
      <c r="O28" s="203">
        <v>0</v>
      </c>
      <c r="P28" s="203">
        <v>1.34</v>
      </c>
      <c r="Q28" s="203">
        <v>0.22</v>
      </c>
      <c r="R28" s="203">
        <v>0.43</v>
      </c>
      <c r="S28" s="203">
        <v>0.27</v>
      </c>
      <c r="T28" s="203">
        <v>0</v>
      </c>
      <c r="U28" s="203">
        <v>1.74</v>
      </c>
      <c r="V28" s="203">
        <v>0.21</v>
      </c>
      <c r="W28" s="203">
        <v>0.35</v>
      </c>
      <c r="X28" s="203">
        <v>1.5</v>
      </c>
      <c r="Y28" s="203">
        <v>0</v>
      </c>
      <c r="Z28" s="203">
        <v>1.1399999999999999</v>
      </c>
      <c r="AA28" s="203">
        <v>0.69</v>
      </c>
      <c r="AB28" s="203">
        <v>0</v>
      </c>
      <c r="AC28" s="203">
        <v>16.7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10.47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0.1</v>
      </c>
      <c r="L29" s="203">
        <v>15.26</v>
      </c>
      <c r="M29" s="203">
        <v>0.47</v>
      </c>
      <c r="N29" s="203">
        <v>1.2</v>
      </c>
      <c r="O29" s="203">
        <v>0</v>
      </c>
      <c r="P29" s="203">
        <v>1.34</v>
      </c>
      <c r="Q29" s="203">
        <v>0.22</v>
      </c>
      <c r="R29" s="203">
        <v>0.43</v>
      </c>
      <c r="S29" s="203">
        <v>0.27</v>
      </c>
      <c r="T29" s="203">
        <v>0</v>
      </c>
      <c r="U29" s="203">
        <v>1.74</v>
      </c>
      <c r="V29" s="203">
        <v>0.21</v>
      </c>
      <c r="W29" s="203">
        <v>0.35</v>
      </c>
      <c r="X29" s="203">
        <v>1.5</v>
      </c>
      <c r="Y29" s="203">
        <v>0</v>
      </c>
      <c r="Z29" s="203">
        <v>1.1399999999999999</v>
      </c>
      <c r="AA29" s="203">
        <v>0.69</v>
      </c>
      <c r="AB29" s="203">
        <v>0</v>
      </c>
      <c r="AC29" s="203">
        <v>16.7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10.47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0.1</v>
      </c>
      <c r="L30" s="203">
        <v>25.83</v>
      </c>
      <c r="M30" s="203">
        <v>0.47</v>
      </c>
      <c r="N30" s="203">
        <v>1.2</v>
      </c>
      <c r="O30" s="203">
        <v>0</v>
      </c>
      <c r="P30" s="203">
        <v>1.34</v>
      </c>
      <c r="Q30" s="203">
        <v>0.22</v>
      </c>
      <c r="R30" s="203">
        <v>0.43</v>
      </c>
      <c r="S30" s="203">
        <v>0.27</v>
      </c>
      <c r="T30" s="203">
        <v>0</v>
      </c>
      <c r="U30" s="203">
        <v>1.74</v>
      </c>
      <c r="V30" s="203">
        <v>0.21</v>
      </c>
      <c r="W30" s="203">
        <v>0.35</v>
      </c>
      <c r="X30" s="203">
        <v>1.5</v>
      </c>
      <c r="Y30" s="203">
        <v>0</v>
      </c>
      <c r="Z30" s="203">
        <v>1.1399999999999999</v>
      </c>
      <c r="AA30" s="203">
        <v>0.69</v>
      </c>
      <c r="AB30" s="203">
        <v>0</v>
      </c>
      <c r="AC30" s="203">
        <v>16.7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10.47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0.1</v>
      </c>
      <c r="L31" s="203">
        <v>170.86</v>
      </c>
      <c r="M31" s="203">
        <v>0.47</v>
      </c>
      <c r="N31" s="203">
        <v>1.2</v>
      </c>
      <c r="O31" s="203">
        <v>0</v>
      </c>
      <c r="P31" s="203">
        <v>1.34</v>
      </c>
      <c r="Q31" s="203">
        <v>0.22</v>
      </c>
      <c r="R31" s="203">
        <v>0.43</v>
      </c>
      <c r="S31" s="203">
        <v>0.27</v>
      </c>
      <c r="T31" s="203">
        <v>0</v>
      </c>
      <c r="U31" s="203">
        <v>1.74</v>
      </c>
      <c r="V31" s="203">
        <v>0.21</v>
      </c>
      <c r="W31" s="203">
        <v>0.35</v>
      </c>
      <c r="X31" s="203">
        <v>1.5</v>
      </c>
      <c r="Y31" s="203">
        <v>0</v>
      </c>
      <c r="Z31" s="203">
        <v>1.1399999999999999</v>
      </c>
      <c r="AA31" s="203">
        <v>0.69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31.84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10.47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0.1</v>
      </c>
      <c r="L32" s="203">
        <v>207.64</v>
      </c>
      <c r="M32" s="203">
        <v>0.47</v>
      </c>
      <c r="N32" s="203">
        <v>1.2</v>
      </c>
      <c r="O32" s="203">
        <v>0</v>
      </c>
      <c r="P32" s="203">
        <v>1.34</v>
      </c>
      <c r="Q32" s="203">
        <v>0.22</v>
      </c>
      <c r="R32" s="203">
        <v>0.43</v>
      </c>
      <c r="S32" s="203">
        <v>0.27</v>
      </c>
      <c r="T32" s="203">
        <v>0</v>
      </c>
      <c r="U32" s="203">
        <v>1.74</v>
      </c>
      <c r="V32" s="203">
        <v>0.21</v>
      </c>
      <c r="W32" s="203">
        <v>0.35</v>
      </c>
      <c r="X32" s="203">
        <v>1.5</v>
      </c>
      <c r="Y32" s="203">
        <v>0</v>
      </c>
      <c r="Z32" s="203">
        <v>1.1399999999999999</v>
      </c>
      <c r="AA32" s="203">
        <v>6.62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31.84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10.47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0.1</v>
      </c>
      <c r="L33" s="203">
        <v>206.93</v>
      </c>
      <c r="M33" s="203">
        <v>0.47</v>
      </c>
      <c r="N33" s="203">
        <v>1.2</v>
      </c>
      <c r="O33" s="203">
        <v>0</v>
      </c>
      <c r="P33" s="203">
        <v>1.39</v>
      </c>
      <c r="Q33" s="203">
        <v>0.22</v>
      </c>
      <c r="R33" s="203">
        <v>0.43</v>
      </c>
      <c r="S33" s="203">
        <v>0.27</v>
      </c>
      <c r="T33" s="203">
        <v>0</v>
      </c>
      <c r="U33" s="203">
        <v>1.75</v>
      </c>
      <c r="V33" s="203">
        <v>0.21</v>
      </c>
      <c r="W33" s="203">
        <v>0.35</v>
      </c>
      <c r="X33" s="203">
        <v>1.5</v>
      </c>
      <c r="Y33" s="203">
        <v>0</v>
      </c>
      <c r="Z33" s="203">
        <v>1.1399999999999999</v>
      </c>
      <c r="AA33" s="203">
        <v>6.62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10.47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0.1</v>
      </c>
      <c r="L34" s="203">
        <v>206.93</v>
      </c>
      <c r="M34" s="203">
        <v>0.47</v>
      </c>
      <c r="N34" s="203">
        <v>1.2</v>
      </c>
      <c r="O34" s="203">
        <v>0</v>
      </c>
      <c r="P34" s="203">
        <v>1.39</v>
      </c>
      <c r="Q34" s="203">
        <v>0.22</v>
      </c>
      <c r="R34" s="203">
        <v>0.43</v>
      </c>
      <c r="S34" s="203">
        <v>0.27</v>
      </c>
      <c r="T34" s="203">
        <v>0</v>
      </c>
      <c r="U34" s="203">
        <v>1.75</v>
      </c>
      <c r="V34" s="203">
        <v>0.21</v>
      </c>
      <c r="W34" s="203">
        <v>0.35</v>
      </c>
      <c r="X34" s="203">
        <v>1.5</v>
      </c>
      <c r="Y34" s="203">
        <v>0</v>
      </c>
      <c r="Z34" s="203">
        <v>1.1399999999999999</v>
      </c>
      <c r="AA34" s="203">
        <v>6.62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10.47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0.1</v>
      </c>
      <c r="L35" s="203">
        <v>207.58</v>
      </c>
      <c r="M35" s="203">
        <v>0.47</v>
      </c>
      <c r="N35" s="203">
        <v>1.2</v>
      </c>
      <c r="O35" s="203">
        <v>0</v>
      </c>
      <c r="P35" s="203">
        <v>1.39</v>
      </c>
      <c r="Q35" s="203">
        <v>0.22</v>
      </c>
      <c r="R35" s="203">
        <v>0.43</v>
      </c>
      <c r="S35" s="203">
        <v>0.27</v>
      </c>
      <c r="T35" s="203">
        <v>0</v>
      </c>
      <c r="U35" s="203">
        <v>1.75</v>
      </c>
      <c r="V35" s="203">
        <v>0</v>
      </c>
      <c r="W35" s="203">
        <v>0.35</v>
      </c>
      <c r="X35" s="203">
        <v>1.5</v>
      </c>
      <c r="Y35" s="203">
        <v>0</v>
      </c>
      <c r="Z35" s="203">
        <v>1.1399999999999999</v>
      </c>
      <c r="AA35" s="203">
        <v>6.62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10.47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0.1</v>
      </c>
      <c r="L36" s="203">
        <v>207.58</v>
      </c>
      <c r="M36" s="203">
        <v>0.47</v>
      </c>
      <c r="N36" s="203">
        <v>1.2</v>
      </c>
      <c r="O36" s="203">
        <v>0</v>
      </c>
      <c r="P36" s="203">
        <v>1.39</v>
      </c>
      <c r="Q36" s="203">
        <v>0.22</v>
      </c>
      <c r="R36" s="203">
        <v>0.43</v>
      </c>
      <c r="S36" s="203">
        <v>0.27</v>
      </c>
      <c r="T36" s="203">
        <v>0</v>
      </c>
      <c r="U36" s="203">
        <v>1.75</v>
      </c>
      <c r="V36" s="203">
        <v>0.21</v>
      </c>
      <c r="W36" s="203">
        <v>0.35</v>
      </c>
      <c r="X36" s="203">
        <v>1.5</v>
      </c>
      <c r="Y36" s="203">
        <v>0</v>
      </c>
      <c r="Z36" s="203">
        <v>1.1399999999999999</v>
      </c>
      <c r="AA36" s="203">
        <v>6.62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10.47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0.1</v>
      </c>
      <c r="L37" s="203">
        <v>207.58</v>
      </c>
      <c r="M37" s="203">
        <v>0.47</v>
      </c>
      <c r="N37" s="203">
        <v>1.2</v>
      </c>
      <c r="O37" s="203">
        <v>0</v>
      </c>
      <c r="P37" s="203">
        <v>1.41</v>
      </c>
      <c r="Q37" s="203">
        <v>0.22</v>
      </c>
      <c r="R37" s="203">
        <v>0.43</v>
      </c>
      <c r="S37" s="203">
        <v>0.27</v>
      </c>
      <c r="T37" s="203">
        <v>0</v>
      </c>
      <c r="U37" s="203">
        <v>1.75</v>
      </c>
      <c r="V37" s="203">
        <v>0.21</v>
      </c>
      <c r="W37" s="203">
        <v>0.35</v>
      </c>
      <c r="X37" s="203">
        <v>1.5</v>
      </c>
      <c r="Y37" s="203">
        <v>0</v>
      </c>
      <c r="Z37" s="203">
        <v>1.1399999999999999</v>
      </c>
      <c r="AA37" s="203">
        <v>6.62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10.47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0.1</v>
      </c>
      <c r="L38" s="203">
        <v>207.58</v>
      </c>
      <c r="M38" s="203">
        <v>0.47</v>
      </c>
      <c r="N38" s="203">
        <v>1.2</v>
      </c>
      <c r="O38" s="203">
        <v>0</v>
      </c>
      <c r="P38" s="203">
        <v>1.41</v>
      </c>
      <c r="Q38" s="203">
        <v>0.22</v>
      </c>
      <c r="R38" s="203">
        <v>0.43</v>
      </c>
      <c r="S38" s="203">
        <v>0.27</v>
      </c>
      <c r="T38" s="203">
        <v>0</v>
      </c>
      <c r="U38" s="203">
        <v>1.75</v>
      </c>
      <c r="V38" s="203">
        <v>0.21</v>
      </c>
      <c r="W38" s="203">
        <v>0.35</v>
      </c>
      <c r="X38" s="203">
        <v>1.5</v>
      </c>
      <c r="Y38" s="203">
        <v>0</v>
      </c>
      <c r="Z38" s="203">
        <v>1.1399999999999999</v>
      </c>
      <c r="AA38" s="203">
        <v>6.62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10.47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0.1</v>
      </c>
      <c r="L39" s="203">
        <v>207.58</v>
      </c>
      <c r="M39" s="203">
        <v>0.47</v>
      </c>
      <c r="N39" s="203">
        <v>1.2</v>
      </c>
      <c r="O39" s="203">
        <v>0</v>
      </c>
      <c r="P39" s="203">
        <v>1.41</v>
      </c>
      <c r="Q39" s="203">
        <v>0.22</v>
      </c>
      <c r="R39" s="203">
        <v>0.43</v>
      </c>
      <c r="S39" s="203">
        <v>0.27</v>
      </c>
      <c r="T39" s="203">
        <v>0</v>
      </c>
      <c r="U39" s="203">
        <v>1.75</v>
      </c>
      <c r="V39" s="203">
        <v>0.21</v>
      </c>
      <c r="W39" s="203">
        <v>0.35</v>
      </c>
      <c r="X39" s="203">
        <v>1.5</v>
      </c>
      <c r="Y39" s="203">
        <v>0</v>
      </c>
      <c r="Z39" s="203">
        <v>1.1399999999999999</v>
      </c>
      <c r="AA39" s="203">
        <v>6.62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10.47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0.1</v>
      </c>
      <c r="L40" s="203">
        <v>151.52000000000001</v>
      </c>
      <c r="M40" s="203">
        <v>0.47</v>
      </c>
      <c r="N40" s="203">
        <v>1.2</v>
      </c>
      <c r="O40" s="203">
        <v>0</v>
      </c>
      <c r="P40" s="203">
        <v>1.41</v>
      </c>
      <c r="Q40" s="203">
        <v>0.22</v>
      </c>
      <c r="R40" s="203">
        <v>0.43</v>
      </c>
      <c r="S40" s="203">
        <v>0.27</v>
      </c>
      <c r="T40" s="203">
        <v>0</v>
      </c>
      <c r="U40" s="203">
        <v>1.75</v>
      </c>
      <c r="V40" s="203">
        <v>0.21</v>
      </c>
      <c r="W40" s="203">
        <v>0.35</v>
      </c>
      <c r="X40" s="203">
        <v>1.5</v>
      </c>
      <c r="Y40" s="203">
        <v>0</v>
      </c>
      <c r="Z40" s="203">
        <v>1.1399999999999999</v>
      </c>
      <c r="AA40" s="203">
        <v>0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10.47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0.1</v>
      </c>
      <c r="L41" s="203">
        <v>74.17</v>
      </c>
      <c r="M41" s="203">
        <v>0.47</v>
      </c>
      <c r="N41" s="203">
        <v>1.2</v>
      </c>
      <c r="O41" s="203">
        <v>0</v>
      </c>
      <c r="P41" s="203">
        <v>1.41</v>
      </c>
      <c r="Q41" s="203">
        <v>0.22</v>
      </c>
      <c r="R41" s="203">
        <v>0.43</v>
      </c>
      <c r="S41" s="203">
        <v>0.27</v>
      </c>
      <c r="T41" s="203">
        <v>0</v>
      </c>
      <c r="U41" s="203">
        <v>1.75</v>
      </c>
      <c r="V41" s="203">
        <v>0.21</v>
      </c>
      <c r="W41" s="203">
        <v>0.35</v>
      </c>
      <c r="X41" s="203">
        <v>1.5</v>
      </c>
      <c r="Y41" s="203">
        <v>0</v>
      </c>
      <c r="Z41" s="203">
        <v>1.1399999999999999</v>
      </c>
      <c r="AA41" s="203">
        <v>0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10.47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0.1</v>
      </c>
      <c r="L42" s="203">
        <v>15.26</v>
      </c>
      <c r="M42" s="203">
        <v>0.47</v>
      </c>
      <c r="N42" s="203">
        <v>1.2</v>
      </c>
      <c r="O42" s="203">
        <v>0</v>
      </c>
      <c r="P42" s="203">
        <v>1.41</v>
      </c>
      <c r="Q42" s="203">
        <v>0.22</v>
      </c>
      <c r="R42" s="203">
        <v>0.43</v>
      </c>
      <c r="S42" s="203">
        <v>0.27</v>
      </c>
      <c r="T42" s="203">
        <v>0</v>
      </c>
      <c r="U42" s="203">
        <v>1.75</v>
      </c>
      <c r="V42" s="203">
        <v>0.21</v>
      </c>
      <c r="W42" s="203">
        <v>0.35</v>
      </c>
      <c r="X42" s="203">
        <v>1.5</v>
      </c>
      <c r="Y42" s="203">
        <v>0</v>
      </c>
      <c r="Z42" s="203">
        <v>1.1399999999999999</v>
      </c>
      <c r="AA42" s="203">
        <v>0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10.47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0.1</v>
      </c>
      <c r="L43" s="203">
        <v>15.26</v>
      </c>
      <c r="M43" s="203">
        <v>0.47</v>
      </c>
      <c r="N43" s="203">
        <v>1.2</v>
      </c>
      <c r="O43" s="203">
        <v>0</v>
      </c>
      <c r="P43" s="203">
        <v>1.41</v>
      </c>
      <c r="Q43" s="203">
        <v>0.22</v>
      </c>
      <c r="R43" s="203">
        <v>0.43</v>
      </c>
      <c r="S43" s="203">
        <v>0.27</v>
      </c>
      <c r="T43" s="203">
        <v>0</v>
      </c>
      <c r="U43" s="203">
        <v>1.75</v>
      </c>
      <c r="V43" s="203">
        <v>0.21</v>
      </c>
      <c r="W43" s="203">
        <v>0.35</v>
      </c>
      <c r="X43" s="203">
        <v>1.5</v>
      </c>
      <c r="Y43" s="203">
        <v>0</v>
      </c>
      <c r="Z43" s="203">
        <v>1.1399999999999999</v>
      </c>
      <c r="AA43" s="203">
        <v>0</v>
      </c>
      <c r="AB43" s="203">
        <v>0</v>
      </c>
      <c r="AC43" s="203">
        <v>16.920000000000002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33.15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10.47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0.1</v>
      </c>
      <c r="L44" s="203">
        <v>15.26</v>
      </c>
      <c r="M44" s="203">
        <v>0.47</v>
      </c>
      <c r="N44" s="203">
        <v>1.2</v>
      </c>
      <c r="O44" s="203">
        <v>0</v>
      </c>
      <c r="P44" s="203">
        <v>1.41</v>
      </c>
      <c r="Q44" s="203">
        <v>0.22</v>
      </c>
      <c r="R44" s="203">
        <v>0.43</v>
      </c>
      <c r="S44" s="203">
        <v>0.27</v>
      </c>
      <c r="T44" s="203">
        <v>0</v>
      </c>
      <c r="U44" s="203">
        <v>1.75</v>
      </c>
      <c r="V44" s="203">
        <v>0.21</v>
      </c>
      <c r="W44" s="203">
        <v>0.35</v>
      </c>
      <c r="X44" s="203">
        <v>1.5</v>
      </c>
      <c r="Y44" s="203">
        <v>0</v>
      </c>
      <c r="Z44" s="203">
        <v>1.1399999999999999</v>
      </c>
      <c r="AA44" s="203">
        <v>0</v>
      </c>
      <c r="AB44" s="203">
        <v>0</v>
      </c>
      <c r="AC44" s="203">
        <v>16.920000000000002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32.89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10.47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0.1</v>
      </c>
      <c r="L45" s="203">
        <v>15.26</v>
      </c>
      <c r="M45" s="203">
        <v>0.47</v>
      </c>
      <c r="N45" s="203">
        <v>1.2</v>
      </c>
      <c r="O45" s="203">
        <v>0</v>
      </c>
      <c r="P45" s="203">
        <v>1.41</v>
      </c>
      <c r="Q45" s="203">
        <v>0.22</v>
      </c>
      <c r="R45" s="203">
        <v>0.43</v>
      </c>
      <c r="S45" s="203">
        <v>0.27</v>
      </c>
      <c r="T45" s="203">
        <v>0</v>
      </c>
      <c r="U45" s="203">
        <v>1.75</v>
      </c>
      <c r="V45" s="203">
        <v>0.21</v>
      </c>
      <c r="W45" s="203">
        <v>0.35</v>
      </c>
      <c r="X45" s="203">
        <v>1.5</v>
      </c>
      <c r="Y45" s="203">
        <v>0</v>
      </c>
      <c r="Z45" s="203">
        <v>1.1399999999999999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10.47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0.1</v>
      </c>
      <c r="L46" s="203">
        <v>15.26</v>
      </c>
      <c r="M46" s="203">
        <v>0.47</v>
      </c>
      <c r="N46" s="203">
        <v>1.2</v>
      </c>
      <c r="O46" s="203">
        <v>0</v>
      </c>
      <c r="P46" s="203">
        <v>1.41</v>
      </c>
      <c r="Q46" s="203">
        <v>0.22</v>
      </c>
      <c r="R46" s="203">
        <v>0.43</v>
      </c>
      <c r="S46" s="203">
        <v>0.27</v>
      </c>
      <c r="T46" s="203">
        <v>0</v>
      </c>
      <c r="U46" s="203">
        <v>1.75</v>
      </c>
      <c r="V46" s="203">
        <v>0.21</v>
      </c>
      <c r="W46" s="203">
        <v>0.35</v>
      </c>
      <c r="X46" s="203">
        <v>1.5</v>
      </c>
      <c r="Y46" s="203">
        <v>0</v>
      </c>
      <c r="Z46" s="203">
        <v>1.1399999999999999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10.47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</v>
      </c>
      <c r="L47" s="203">
        <v>15.26</v>
      </c>
      <c r="M47" s="203">
        <v>0.47</v>
      </c>
      <c r="N47" s="203">
        <v>1.2</v>
      </c>
      <c r="O47" s="203">
        <v>0</v>
      </c>
      <c r="P47" s="203">
        <v>1.41</v>
      </c>
      <c r="Q47" s="203">
        <v>0.06</v>
      </c>
      <c r="R47" s="203">
        <v>0</v>
      </c>
      <c r="S47" s="203">
        <v>0.16</v>
      </c>
      <c r="T47" s="203">
        <v>0</v>
      </c>
      <c r="U47" s="203">
        <v>1.75</v>
      </c>
      <c r="V47" s="203">
        <v>0.21</v>
      </c>
      <c r="W47" s="203">
        <v>0.35</v>
      </c>
      <c r="X47" s="203">
        <v>1.5</v>
      </c>
      <c r="Y47" s="203">
        <v>0</v>
      </c>
      <c r="Z47" s="203">
        <v>1.1399999999999999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1.74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10.47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</v>
      </c>
      <c r="L48" s="203">
        <v>15.26</v>
      </c>
      <c r="M48" s="203">
        <v>0.47</v>
      </c>
      <c r="N48" s="203">
        <v>1.2</v>
      </c>
      <c r="O48" s="203">
        <v>0</v>
      </c>
      <c r="P48" s="203">
        <v>1.41</v>
      </c>
      <c r="Q48" s="203">
        <v>0.06</v>
      </c>
      <c r="R48" s="203">
        <v>0</v>
      </c>
      <c r="S48" s="203">
        <v>0.16</v>
      </c>
      <c r="T48" s="203">
        <v>0</v>
      </c>
      <c r="U48" s="203">
        <v>1.75</v>
      </c>
      <c r="V48" s="203">
        <v>0.21</v>
      </c>
      <c r="W48" s="203">
        <v>0.35</v>
      </c>
      <c r="X48" s="203">
        <v>1.5</v>
      </c>
      <c r="Y48" s="203">
        <v>0</v>
      </c>
      <c r="Z48" s="203">
        <v>1.1399999999999999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1.74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10.47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0.1</v>
      </c>
      <c r="L49" s="203">
        <v>15.26</v>
      </c>
      <c r="M49" s="203">
        <v>0.47</v>
      </c>
      <c r="N49" s="203">
        <v>1.2</v>
      </c>
      <c r="O49" s="203">
        <v>0</v>
      </c>
      <c r="P49" s="203">
        <v>1.41</v>
      </c>
      <c r="Q49" s="203">
        <v>0.06</v>
      </c>
      <c r="R49" s="203">
        <v>0</v>
      </c>
      <c r="S49" s="203">
        <v>0.09</v>
      </c>
      <c r="T49" s="203">
        <v>0</v>
      </c>
      <c r="U49" s="203">
        <v>1.75</v>
      </c>
      <c r="V49" s="203">
        <v>0.21</v>
      </c>
      <c r="W49" s="203">
        <v>0.35</v>
      </c>
      <c r="X49" s="203">
        <v>1.5</v>
      </c>
      <c r="Y49" s="203">
        <v>0</v>
      </c>
      <c r="Z49" s="203">
        <v>1.1399999999999999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31.56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10.47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0.1</v>
      </c>
      <c r="L50" s="203">
        <v>15.26</v>
      </c>
      <c r="M50" s="203">
        <v>0.47</v>
      </c>
      <c r="N50" s="203">
        <v>1.2</v>
      </c>
      <c r="O50" s="203">
        <v>0</v>
      </c>
      <c r="P50" s="203">
        <v>1.41</v>
      </c>
      <c r="Q50" s="203">
        <v>0.06</v>
      </c>
      <c r="R50" s="203">
        <v>0</v>
      </c>
      <c r="S50" s="203">
        <v>0.09</v>
      </c>
      <c r="T50" s="203">
        <v>0</v>
      </c>
      <c r="U50" s="203">
        <v>1.75</v>
      </c>
      <c r="V50" s="203">
        <v>0.21</v>
      </c>
      <c r="W50" s="203">
        <v>0.35</v>
      </c>
      <c r="X50" s="203">
        <v>1.5</v>
      </c>
      <c r="Y50" s="203">
        <v>0</v>
      </c>
      <c r="Z50" s="203">
        <v>1.1399999999999999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10.47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0.1</v>
      </c>
      <c r="L51" s="203">
        <v>15.26</v>
      </c>
      <c r="M51" s="203">
        <v>0.47</v>
      </c>
      <c r="N51" s="203">
        <v>1.2</v>
      </c>
      <c r="O51" s="203">
        <v>0</v>
      </c>
      <c r="P51" s="203">
        <v>1.41</v>
      </c>
      <c r="Q51" s="203">
        <v>0.06</v>
      </c>
      <c r="R51" s="203">
        <v>0</v>
      </c>
      <c r="S51" s="203">
        <v>0.09</v>
      </c>
      <c r="T51" s="203">
        <v>0</v>
      </c>
      <c r="U51" s="203">
        <v>1.75</v>
      </c>
      <c r="V51" s="203">
        <v>0.21</v>
      </c>
      <c r="W51" s="203">
        <v>0.35</v>
      </c>
      <c r="X51" s="203">
        <v>1.5</v>
      </c>
      <c r="Y51" s="203">
        <v>0</v>
      </c>
      <c r="Z51" s="203">
        <v>1.1399999999999999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10.47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0.1</v>
      </c>
      <c r="L52" s="203">
        <v>15.26</v>
      </c>
      <c r="M52" s="203">
        <v>0.47</v>
      </c>
      <c r="N52" s="203">
        <v>1.2</v>
      </c>
      <c r="O52" s="203">
        <v>0</v>
      </c>
      <c r="P52" s="203">
        <v>1.41</v>
      </c>
      <c r="Q52" s="203">
        <v>0.06</v>
      </c>
      <c r="R52" s="203">
        <v>0</v>
      </c>
      <c r="S52" s="203">
        <v>0.09</v>
      </c>
      <c r="T52" s="203">
        <v>0</v>
      </c>
      <c r="U52" s="203">
        <v>1.75</v>
      </c>
      <c r="V52" s="203">
        <v>0.21</v>
      </c>
      <c r="W52" s="203">
        <v>0.36</v>
      </c>
      <c r="X52" s="203">
        <v>1.5</v>
      </c>
      <c r="Y52" s="203">
        <v>0</v>
      </c>
      <c r="Z52" s="203">
        <v>1.1399999999999999</v>
      </c>
      <c r="AA52" s="203">
        <v>0</v>
      </c>
      <c r="AB52" s="203">
        <v>0</v>
      </c>
      <c r="AC52" s="203">
        <v>17.37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33.229999999999997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10.47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0.1</v>
      </c>
      <c r="L53" s="203">
        <v>15.26</v>
      </c>
      <c r="M53" s="203">
        <v>0.47</v>
      </c>
      <c r="N53" s="203">
        <v>1.2</v>
      </c>
      <c r="O53" s="203">
        <v>0</v>
      </c>
      <c r="P53" s="203">
        <v>1.41</v>
      </c>
      <c r="Q53" s="203">
        <v>0.06</v>
      </c>
      <c r="R53" s="203">
        <v>0</v>
      </c>
      <c r="S53" s="203">
        <v>0.09</v>
      </c>
      <c r="T53" s="203">
        <v>0</v>
      </c>
      <c r="U53" s="203">
        <v>1.75</v>
      </c>
      <c r="V53" s="203">
        <v>0.21</v>
      </c>
      <c r="W53" s="203">
        <v>0.35</v>
      </c>
      <c r="X53" s="203">
        <v>1.5</v>
      </c>
      <c r="Y53" s="203">
        <v>0</v>
      </c>
      <c r="Z53" s="203">
        <v>1.1399999999999999</v>
      </c>
      <c r="AA53" s="203">
        <v>0</v>
      </c>
      <c r="AB53" s="203">
        <v>0</v>
      </c>
      <c r="AC53" s="203">
        <v>17.37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33.229999999999997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10.47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0.1</v>
      </c>
      <c r="L54" s="203">
        <v>15.26</v>
      </c>
      <c r="M54" s="203">
        <v>0.47</v>
      </c>
      <c r="N54" s="203">
        <v>1.2</v>
      </c>
      <c r="O54" s="203">
        <v>0</v>
      </c>
      <c r="P54" s="203">
        <v>1.41</v>
      </c>
      <c r="Q54" s="203">
        <v>0.06</v>
      </c>
      <c r="R54" s="203">
        <v>0</v>
      </c>
      <c r="S54" s="203">
        <v>0.09</v>
      </c>
      <c r="T54" s="203">
        <v>0</v>
      </c>
      <c r="U54" s="203">
        <v>1.75</v>
      </c>
      <c r="V54" s="203">
        <v>0.21</v>
      </c>
      <c r="W54" s="203">
        <v>0.35</v>
      </c>
      <c r="X54" s="203">
        <v>1.5</v>
      </c>
      <c r="Y54" s="203">
        <v>0</v>
      </c>
      <c r="Z54" s="203">
        <v>1.1399999999999999</v>
      </c>
      <c r="AA54" s="203">
        <v>0</v>
      </c>
      <c r="AB54" s="203">
        <v>0</v>
      </c>
      <c r="AC54" s="203">
        <v>17.37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33.229999999999997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10.47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0</v>
      </c>
      <c r="L55" s="203">
        <v>35.49</v>
      </c>
      <c r="M55" s="203">
        <v>0.47</v>
      </c>
      <c r="N55" s="203">
        <v>1.2</v>
      </c>
      <c r="O55" s="203">
        <v>0</v>
      </c>
      <c r="P55" s="203">
        <v>1.41</v>
      </c>
      <c r="Q55" s="203">
        <v>0.06</v>
      </c>
      <c r="R55" s="203">
        <v>0</v>
      </c>
      <c r="S55" s="203">
        <v>0.09</v>
      </c>
      <c r="T55" s="203">
        <v>0</v>
      </c>
      <c r="U55" s="203">
        <v>1.75</v>
      </c>
      <c r="V55" s="203">
        <v>0.21</v>
      </c>
      <c r="W55" s="203">
        <v>0.35</v>
      </c>
      <c r="X55" s="203">
        <v>1.5</v>
      </c>
      <c r="Y55" s="203">
        <v>0</v>
      </c>
      <c r="Z55" s="203">
        <v>1.1399999999999999</v>
      </c>
      <c r="AA55" s="203">
        <v>0</v>
      </c>
      <c r="AB55" s="203">
        <v>0</v>
      </c>
      <c r="AC55" s="203">
        <v>17.37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33.47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10.47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0</v>
      </c>
      <c r="L56" s="203">
        <v>54.83</v>
      </c>
      <c r="M56" s="203">
        <v>0.47</v>
      </c>
      <c r="N56" s="203">
        <v>1.2</v>
      </c>
      <c r="O56" s="203">
        <v>0</v>
      </c>
      <c r="P56" s="203">
        <v>1.41</v>
      </c>
      <c r="Q56" s="203">
        <v>0.06</v>
      </c>
      <c r="R56" s="203">
        <v>0</v>
      </c>
      <c r="S56" s="203">
        <v>0.09</v>
      </c>
      <c r="T56" s="203">
        <v>0</v>
      </c>
      <c r="U56" s="203">
        <v>1.75</v>
      </c>
      <c r="V56" s="203">
        <v>0.21</v>
      </c>
      <c r="W56" s="203">
        <v>0.35</v>
      </c>
      <c r="X56" s="203">
        <v>1.5</v>
      </c>
      <c r="Y56" s="203">
        <v>0</v>
      </c>
      <c r="Z56" s="203">
        <v>1.1399999999999999</v>
      </c>
      <c r="AA56" s="203">
        <v>0</v>
      </c>
      <c r="AB56" s="203">
        <v>0</v>
      </c>
      <c r="AC56" s="203">
        <v>17.37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33.229999999999997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10.47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0</v>
      </c>
      <c r="L57" s="203">
        <v>15.26</v>
      </c>
      <c r="M57" s="203">
        <v>0.47</v>
      </c>
      <c r="N57" s="203">
        <v>1.2</v>
      </c>
      <c r="O57" s="203">
        <v>0</v>
      </c>
      <c r="P57" s="203">
        <v>1.41</v>
      </c>
      <c r="Q57" s="203">
        <v>0</v>
      </c>
      <c r="R57" s="203">
        <v>0</v>
      </c>
      <c r="S57" s="203">
        <v>0</v>
      </c>
      <c r="T57" s="203">
        <v>0</v>
      </c>
      <c r="U57" s="203">
        <v>1.75</v>
      </c>
      <c r="V57" s="203">
        <v>0.21</v>
      </c>
      <c r="W57" s="203">
        <v>0.36</v>
      </c>
      <c r="X57" s="203">
        <v>1.5</v>
      </c>
      <c r="Y57" s="203">
        <v>0</v>
      </c>
      <c r="Z57" s="203">
        <v>1.1399999999999999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10.47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0</v>
      </c>
      <c r="L58" s="203">
        <v>15.26</v>
      </c>
      <c r="M58" s="203">
        <v>0.47</v>
      </c>
      <c r="N58" s="203">
        <v>1.2</v>
      </c>
      <c r="O58" s="203">
        <v>0</v>
      </c>
      <c r="P58" s="203">
        <v>1.41</v>
      </c>
      <c r="Q58" s="203">
        <v>0.06</v>
      </c>
      <c r="R58" s="203">
        <v>0</v>
      </c>
      <c r="S58" s="203">
        <v>7.0000000000000007E-2</v>
      </c>
      <c r="T58" s="203">
        <v>0</v>
      </c>
      <c r="U58" s="203">
        <v>1.75</v>
      </c>
      <c r="V58" s="203">
        <v>0.21</v>
      </c>
      <c r="W58" s="203">
        <v>0.35</v>
      </c>
      <c r="X58" s="203">
        <v>1.5</v>
      </c>
      <c r="Y58" s="203">
        <v>0</v>
      </c>
      <c r="Z58" s="203">
        <v>1.1399999999999999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31.23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</v>
      </c>
      <c r="L59" s="203">
        <v>15.26</v>
      </c>
      <c r="M59" s="203">
        <v>0.47</v>
      </c>
      <c r="N59" s="203">
        <v>1.2</v>
      </c>
      <c r="O59" s="203">
        <v>0</v>
      </c>
      <c r="P59" s="203">
        <v>1.41</v>
      </c>
      <c r="Q59" s="203">
        <v>0</v>
      </c>
      <c r="R59" s="203">
        <v>0</v>
      </c>
      <c r="S59" s="203">
        <v>0</v>
      </c>
      <c r="T59" s="203">
        <v>0</v>
      </c>
      <c r="U59" s="203">
        <v>1.75</v>
      </c>
      <c r="V59" s="203">
        <v>0</v>
      </c>
      <c r="W59" s="203">
        <v>0</v>
      </c>
      <c r="X59" s="203">
        <v>0</v>
      </c>
      <c r="Y59" s="203">
        <v>0</v>
      </c>
      <c r="Z59" s="203">
        <v>1.1399999999999999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31.23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</v>
      </c>
      <c r="L60" s="203">
        <v>15.26</v>
      </c>
      <c r="M60" s="203">
        <v>0.47</v>
      </c>
      <c r="N60" s="203">
        <v>1.2</v>
      </c>
      <c r="O60" s="203">
        <v>0</v>
      </c>
      <c r="P60" s="203">
        <v>1.41</v>
      </c>
      <c r="Q60" s="203">
        <v>0</v>
      </c>
      <c r="R60" s="203">
        <v>0</v>
      </c>
      <c r="S60" s="203">
        <v>0</v>
      </c>
      <c r="T60" s="203">
        <v>0</v>
      </c>
      <c r="U60" s="203">
        <v>1.75</v>
      </c>
      <c r="V60" s="203">
        <v>0.21</v>
      </c>
      <c r="W60" s="203">
        <v>0</v>
      </c>
      <c r="X60" s="203">
        <v>0</v>
      </c>
      <c r="Y60" s="203">
        <v>0</v>
      </c>
      <c r="Z60" s="203">
        <v>1.1399999999999999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31.23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0</v>
      </c>
      <c r="L61" s="203">
        <v>15.26</v>
      </c>
      <c r="M61" s="203">
        <v>0.47</v>
      </c>
      <c r="N61" s="203">
        <v>1.2</v>
      </c>
      <c r="O61" s="203">
        <v>0</v>
      </c>
      <c r="P61" s="203">
        <v>1.41</v>
      </c>
      <c r="Q61" s="203">
        <v>0</v>
      </c>
      <c r="R61" s="203">
        <v>0</v>
      </c>
      <c r="S61" s="203">
        <v>0</v>
      </c>
      <c r="T61" s="203">
        <v>0</v>
      </c>
      <c r="U61" s="203">
        <v>1.75</v>
      </c>
      <c r="V61" s="203">
        <v>0.21</v>
      </c>
      <c r="W61" s="203">
        <v>0.36</v>
      </c>
      <c r="X61" s="203">
        <v>1.5</v>
      </c>
      <c r="Y61" s="203">
        <v>0</v>
      </c>
      <c r="Z61" s="203">
        <v>1.1399999999999999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31.23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0</v>
      </c>
      <c r="L62" s="203">
        <v>15.26</v>
      </c>
      <c r="M62" s="203">
        <v>0.47</v>
      </c>
      <c r="N62" s="203">
        <v>1.2</v>
      </c>
      <c r="O62" s="203">
        <v>0</v>
      </c>
      <c r="P62" s="203">
        <v>1.41</v>
      </c>
      <c r="Q62" s="203">
        <v>0</v>
      </c>
      <c r="R62" s="203">
        <v>0</v>
      </c>
      <c r="S62" s="203">
        <v>0</v>
      </c>
      <c r="T62" s="203">
        <v>0</v>
      </c>
      <c r="U62" s="203">
        <v>1.75</v>
      </c>
      <c r="V62" s="203">
        <v>0.21</v>
      </c>
      <c r="W62" s="203">
        <v>0.36</v>
      </c>
      <c r="X62" s="203">
        <v>1.5</v>
      </c>
      <c r="Y62" s="203">
        <v>0</v>
      </c>
      <c r="Z62" s="203">
        <v>1.1399999999999999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31.23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0</v>
      </c>
      <c r="L63" s="203">
        <v>15.26</v>
      </c>
      <c r="M63" s="203">
        <v>0.47</v>
      </c>
      <c r="N63" s="203">
        <v>1.2</v>
      </c>
      <c r="O63" s="203">
        <v>0</v>
      </c>
      <c r="P63" s="203">
        <v>1.41</v>
      </c>
      <c r="Q63" s="203">
        <v>0</v>
      </c>
      <c r="R63" s="203">
        <v>0</v>
      </c>
      <c r="S63" s="203">
        <v>0</v>
      </c>
      <c r="T63" s="203">
        <v>0</v>
      </c>
      <c r="U63" s="203">
        <v>1.75</v>
      </c>
      <c r="V63" s="203">
        <v>0.21</v>
      </c>
      <c r="W63" s="203">
        <v>0.36</v>
      </c>
      <c r="X63" s="203">
        <v>1.5</v>
      </c>
      <c r="Y63" s="203">
        <v>0</v>
      </c>
      <c r="Z63" s="203">
        <v>1.1399999999999999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31.23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0</v>
      </c>
      <c r="L64" s="203">
        <v>15.26</v>
      </c>
      <c r="M64" s="203">
        <v>0.47</v>
      </c>
      <c r="N64" s="203">
        <v>1.2</v>
      </c>
      <c r="O64" s="203">
        <v>0</v>
      </c>
      <c r="P64" s="203">
        <v>1.41</v>
      </c>
      <c r="Q64" s="203">
        <v>0</v>
      </c>
      <c r="R64" s="203">
        <v>0</v>
      </c>
      <c r="S64" s="203">
        <v>0</v>
      </c>
      <c r="T64" s="203">
        <v>0</v>
      </c>
      <c r="U64" s="203">
        <v>1.75</v>
      </c>
      <c r="V64" s="203">
        <v>0.21</v>
      </c>
      <c r="W64" s="203">
        <v>0.36</v>
      </c>
      <c r="X64" s="203">
        <v>1.5</v>
      </c>
      <c r="Y64" s="203">
        <v>0</v>
      </c>
      <c r="Z64" s="203">
        <v>1.1399999999999999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31.23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0</v>
      </c>
      <c r="L65" s="203">
        <v>127.83</v>
      </c>
      <c r="M65" s="203">
        <v>0.47</v>
      </c>
      <c r="N65" s="203">
        <v>1.2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1.77</v>
      </c>
      <c r="V65" s="203">
        <v>0.21</v>
      </c>
      <c r="W65" s="203">
        <v>0.36</v>
      </c>
      <c r="X65" s="203">
        <v>1.5</v>
      </c>
      <c r="Y65" s="203">
        <v>0</v>
      </c>
      <c r="Z65" s="203">
        <v>1.1399999999999999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31.23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0</v>
      </c>
      <c r="L66" s="203">
        <v>131.46</v>
      </c>
      <c r="M66" s="203">
        <v>0.47</v>
      </c>
      <c r="N66" s="203">
        <v>1.2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1.77</v>
      </c>
      <c r="V66" s="203">
        <v>0.21</v>
      </c>
      <c r="W66" s="203">
        <v>0.36</v>
      </c>
      <c r="X66" s="203">
        <v>1.5</v>
      </c>
      <c r="Y66" s="203">
        <v>0</v>
      </c>
      <c r="Z66" s="203">
        <v>1.1399999999999999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31.23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0.84</v>
      </c>
      <c r="K67" s="203">
        <v>0</v>
      </c>
      <c r="L67" s="203">
        <v>143.28</v>
      </c>
      <c r="M67" s="203">
        <v>0.47</v>
      </c>
      <c r="N67" s="203">
        <v>1.2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1.77</v>
      </c>
      <c r="V67" s="203">
        <v>0.21</v>
      </c>
      <c r="W67" s="203">
        <v>0.36</v>
      </c>
      <c r="X67" s="203">
        <v>1.5</v>
      </c>
      <c r="Y67" s="203">
        <v>0</v>
      </c>
      <c r="Z67" s="203">
        <v>1.1399999999999999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31.23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0.84</v>
      </c>
      <c r="K68" s="203">
        <v>0</v>
      </c>
      <c r="L68" s="203">
        <v>146.58000000000001</v>
      </c>
      <c r="M68" s="203">
        <v>0.47</v>
      </c>
      <c r="N68" s="203">
        <v>1.2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1.77</v>
      </c>
      <c r="V68" s="203">
        <v>0.21</v>
      </c>
      <c r="W68" s="203">
        <v>0.36</v>
      </c>
      <c r="X68" s="203">
        <v>1.5</v>
      </c>
      <c r="Y68" s="203">
        <v>0</v>
      </c>
      <c r="Z68" s="203">
        <v>1.1399999999999999</v>
      </c>
      <c r="AA68" s="203">
        <v>0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31.23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0.84</v>
      </c>
      <c r="K69" s="203">
        <v>0</v>
      </c>
      <c r="L69" s="203">
        <v>123.73</v>
      </c>
      <c r="M69" s="203">
        <v>0.47</v>
      </c>
      <c r="N69" s="203">
        <v>1.2</v>
      </c>
      <c r="O69" s="203">
        <v>0</v>
      </c>
      <c r="P69" s="203">
        <v>1.26</v>
      </c>
      <c r="Q69" s="203">
        <v>0</v>
      </c>
      <c r="R69" s="203">
        <v>0</v>
      </c>
      <c r="S69" s="203">
        <v>0</v>
      </c>
      <c r="T69" s="203">
        <v>0</v>
      </c>
      <c r="U69" s="203">
        <v>1.77</v>
      </c>
      <c r="V69" s="203">
        <v>0.21</v>
      </c>
      <c r="W69" s="203">
        <v>0.36</v>
      </c>
      <c r="X69" s="203">
        <v>1.5</v>
      </c>
      <c r="Y69" s="203">
        <v>0</v>
      </c>
      <c r="Z69" s="203">
        <v>1.1399999999999999</v>
      </c>
      <c r="AA69" s="203">
        <v>0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31.23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0.84</v>
      </c>
      <c r="K70" s="203">
        <v>0</v>
      </c>
      <c r="L70" s="203">
        <v>126.44</v>
      </c>
      <c r="M70" s="203">
        <v>0.47</v>
      </c>
      <c r="N70" s="203">
        <v>1.2</v>
      </c>
      <c r="O70" s="203">
        <v>0</v>
      </c>
      <c r="P70" s="203">
        <v>1.26</v>
      </c>
      <c r="Q70" s="203">
        <v>0</v>
      </c>
      <c r="R70" s="203">
        <v>0</v>
      </c>
      <c r="S70" s="203">
        <v>0</v>
      </c>
      <c r="T70" s="203">
        <v>0</v>
      </c>
      <c r="U70" s="203">
        <v>1.77</v>
      </c>
      <c r="V70" s="203">
        <v>0.21</v>
      </c>
      <c r="W70" s="203">
        <v>0.36</v>
      </c>
      <c r="X70" s="203">
        <v>1.5</v>
      </c>
      <c r="Y70" s="203">
        <v>0</v>
      </c>
      <c r="Z70" s="203">
        <v>1.1399999999999999</v>
      </c>
      <c r="AA70" s="203">
        <v>0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31.23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10.47</v>
      </c>
      <c r="D71" s="203">
        <v>2.58</v>
      </c>
      <c r="E71" s="203">
        <v>0</v>
      </c>
      <c r="F71" s="203">
        <v>16.32</v>
      </c>
      <c r="G71" s="203">
        <v>5</v>
      </c>
      <c r="H71" s="203">
        <v>0</v>
      </c>
      <c r="I71" s="203">
        <v>17.989999999999998</v>
      </c>
      <c r="J71" s="203">
        <v>0.84</v>
      </c>
      <c r="K71" s="203">
        <v>0</v>
      </c>
      <c r="L71" s="203">
        <v>25.83</v>
      </c>
      <c r="M71" s="203">
        <v>0.47</v>
      </c>
      <c r="N71" s="203">
        <v>1.2</v>
      </c>
      <c r="O71" s="203">
        <v>0</v>
      </c>
      <c r="P71" s="203">
        <v>1.26</v>
      </c>
      <c r="Q71" s="203">
        <v>0</v>
      </c>
      <c r="R71" s="203">
        <v>0</v>
      </c>
      <c r="S71" s="203">
        <v>0</v>
      </c>
      <c r="T71" s="203">
        <v>0</v>
      </c>
      <c r="U71" s="203">
        <v>1.77</v>
      </c>
      <c r="V71" s="203">
        <v>0.21</v>
      </c>
      <c r="W71" s="203">
        <v>0.36</v>
      </c>
      <c r="X71" s="203">
        <v>1.5</v>
      </c>
      <c r="Y71" s="203">
        <v>0</v>
      </c>
      <c r="Z71" s="203">
        <v>1.1399999999999999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31.23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10.47</v>
      </c>
      <c r="D72" s="203">
        <v>2.58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0.84</v>
      </c>
      <c r="K72" s="203">
        <v>0</v>
      </c>
      <c r="L72" s="203">
        <v>15.26</v>
      </c>
      <c r="M72" s="203">
        <v>0.47</v>
      </c>
      <c r="N72" s="203">
        <v>1.2</v>
      </c>
      <c r="O72" s="203">
        <v>0</v>
      </c>
      <c r="P72" s="203">
        <v>1.26</v>
      </c>
      <c r="Q72" s="203">
        <v>0</v>
      </c>
      <c r="R72" s="203">
        <v>0</v>
      </c>
      <c r="S72" s="203">
        <v>0</v>
      </c>
      <c r="T72" s="203">
        <v>0</v>
      </c>
      <c r="U72" s="203">
        <v>1.77</v>
      </c>
      <c r="V72" s="203">
        <v>0.21</v>
      </c>
      <c r="W72" s="203">
        <v>0.36</v>
      </c>
      <c r="X72" s="203">
        <v>1.5</v>
      </c>
      <c r="Y72" s="203">
        <v>0</v>
      </c>
      <c r="Z72" s="203">
        <v>1.1399999999999999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31.23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10.47</v>
      </c>
      <c r="D73" s="203">
        <v>2.58</v>
      </c>
      <c r="E73" s="203">
        <v>0</v>
      </c>
      <c r="F73" s="203">
        <v>16.32</v>
      </c>
      <c r="G73" s="203">
        <v>5</v>
      </c>
      <c r="H73" s="203">
        <v>0</v>
      </c>
      <c r="I73" s="203">
        <v>17.989999999999998</v>
      </c>
      <c r="J73" s="203">
        <v>0.84</v>
      </c>
      <c r="K73" s="203">
        <v>0</v>
      </c>
      <c r="L73" s="203">
        <v>15.26</v>
      </c>
      <c r="M73" s="203">
        <v>0.47</v>
      </c>
      <c r="N73" s="203">
        <v>1.2</v>
      </c>
      <c r="O73" s="203">
        <v>0</v>
      </c>
      <c r="P73" s="203">
        <v>1.26</v>
      </c>
      <c r="Q73" s="203">
        <v>0</v>
      </c>
      <c r="R73" s="203">
        <v>0</v>
      </c>
      <c r="S73" s="203">
        <v>0</v>
      </c>
      <c r="T73" s="203">
        <v>0</v>
      </c>
      <c r="U73" s="203">
        <v>1.77</v>
      </c>
      <c r="V73" s="203">
        <v>0.21</v>
      </c>
      <c r="W73" s="203">
        <v>0.36</v>
      </c>
      <c r="X73" s="203">
        <v>1.5</v>
      </c>
      <c r="Y73" s="203">
        <v>0</v>
      </c>
      <c r="Z73" s="203">
        <v>1.1399999999999999</v>
      </c>
      <c r="AA73" s="203">
        <v>0</v>
      </c>
      <c r="AB73" s="203">
        <v>0</v>
      </c>
      <c r="AC73" s="203">
        <v>16.920000000000002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32.51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10.47</v>
      </c>
      <c r="D74" s="203">
        <v>2.58</v>
      </c>
      <c r="E74" s="203">
        <v>0</v>
      </c>
      <c r="F74" s="203">
        <v>16.32</v>
      </c>
      <c r="G74" s="203">
        <v>5</v>
      </c>
      <c r="H74" s="203">
        <v>0</v>
      </c>
      <c r="I74" s="203">
        <v>17.989999999999998</v>
      </c>
      <c r="J74" s="203">
        <v>0.84</v>
      </c>
      <c r="K74" s="203">
        <v>0</v>
      </c>
      <c r="L74" s="203">
        <v>15.26</v>
      </c>
      <c r="M74" s="203">
        <v>0.47</v>
      </c>
      <c r="N74" s="203">
        <v>1.2</v>
      </c>
      <c r="O74" s="203">
        <v>0</v>
      </c>
      <c r="P74" s="203">
        <v>1.26</v>
      </c>
      <c r="Q74" s="203">
        <v>0</v>
      </c>
      <c r="R74" s="203">
        <v>0</v>
      </c>
      <c r="S74" s="203">
        <v>0</v>
      </c>
      <c r="T74" s="203">
        <v>0</v>
      </c>
      <c r="U74" s="203">
        <v>1.77</v>
      </c>
      <c r="V74" s="203">
        <v>0.21</v>
      </c>
      <c r="W74" s="203">
        <v>0.36</v>
      </c>
      <c r="X74" s="203">
        <v>1.5</v>
      </c>
      <c r="Y74" s="203">
        <v>0</v>
      </c>
      <c r="Z74" s="203">
        <v>1.1399999999999999</v>
      </c>
      <c r="AA74" s="203">
        <v>0</v>
      </c>
      <c r="AB74" s="203">
        <v>0</v>
      </c>
      <c r="AC74" s="203">
        <v>16.7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32.229999999999997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10.47</v>
      </c>
      <c r="D75" s="203">
        <v>2.58</v>
      </c>
      <c r="E75" s="203">
        <v>0</v>
      </c>
      <c r="F75" s="203">
        <v>16.32</v>
      </c>
      <c r="G75" s="203">
        <v>5</v>
      </c>
      <c r="H75" s="203">
        <v>0</v>
      </c>
      <c r="I75" s="203">
        <v>17.989999999999998</v>
      </c>
      <c r="J75" s="203">
        <v>0.84</v>
      </c>
      <c r="K75" s="203">
        <v>0</v>
      </c>
      <c r="L75" s="203">
        <v>15.26</v>
      </c>
      <c r="M75" s="203">
        <v>0.47</v>
      </c>
      <c r="N75" s="203">
        <v>1.2</v>
      </c>
      <c r="O75" s="203">
        <v>0</v>
      </c>
      <c r="P75" s="203">
        <v>1.26</v>
      </c>
      <c r="Q75" s="203">
        <v>0</v>
      </c>
      <c r="R75" s="203">
        <v>0</v>
      </c>
      <c r="S75" s="203">
        <v>0</v>
      </c>
      <c r="T75" s="203">
        <v>0</v>
      </c>
      <c r="U75" s="203">
        <v>1.77</v>
      </c>
      <c r="V75" s="203">
        <v>0.21</v>
      </c>
      <c r="W75" s="203">
        <v>0.36</v>
      </c>
      <c r="X75" s="203">
        <v>1.5</v>
      </c>
      <c r="Y75" s="203">
        <v>0</v>
      </c>
      <c r="Z75" s="203">
        <v>1.1399999999999999</v>
      </c>
      <c r="AA75" s="203">
        <v>0</v>
      </c>
      <c r="AB75" s="203">
        <v>0</v>
      </c>
      <c r="AC75" s="203">
        <v>16.7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32.229999999999997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10.47</v>
      </c>
      <c r="D76" s="203">
        <v>2.58</v>
      </c>
      <c r="E76" s="203">
        <v>0</v>
      </c>
      <c r="F76" s="203">
        <v>16.32</v>
      </c>
      <c r="G76" s="203">
        <v>5</v>
      </c>
      <c r="H76" s="203">
        <v>0</v>
      </c>
      <c r="I76" s="203">
        <v>17.989999999999998</v>
      </c>
      <c r="J76" s="203">
        <v>0.84</v>
      </c>
      <c r="K76" s="203">
        <v>0</v>
      </c>
      <c r="L76" s="203">
        <v>15.26</v>
      </c>
      <c r="M76" s="203">
        <v>0.47</v>
      </c>
      <c r="N76" s="203">
        <v>1.2</v>
      </c>
      <c r="O76" s="203">
        <v>0</v>
      </c>
      <c r="P76" s="203">
        <v>1.26</v>
      </c>
      <c r="Q76" s="203">
        <v>0</v>
      </c>
      <c r="R76" s="203">
        <v>0</v>
      </c>
      <c r="S76" s="203">
        <v>0</v>
      </c>
      <c r="T76" s="203">
        <v>0</v>
      </c>
      <c r="U76" s="203">
        <v>1.77</v>
      </c>
      <c r="V76" s="203">
        <v>0.21</v>
      </c>
      <c r="W76" s="203">
        <v>0.36</v>
      </c>
      <c r="X76" s="203">
        <v>1.5</v>
      </c>
      <c r="Y76" s="203">
        <v>0</v>
      </c>
      <c r="Z76" s="203">
        <v>1.1399999999999999</v>
      </c>
      <c r="AA76" s="203">
        <v>0</v>
      </c>
      <c r="AB76" s="203">
        <v>0</v>
      </c>
      <c r="AC76" s="203">
        <v>16.7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32.83</v>
      </c>
      <c r="AJ76" s="203">
        <v>0</v>
      </c>
      <c r="AK76" s="203">
        <v>1.74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10.47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17.989999999999998</v>
      </c>
      <c r="J77" s="203">
        <v>0.84</v>
      </c>
      <c r="K77" s="203">
        <v>0.1</v>
      </c>
      <c r="L77" s="203">
        <v>15.26</v>
      </c>
      <c r="M77" s="203">
        <v>0.47</v>
      </c>
      <c r="N77" s="203">
        <v>1.2</v>
      </c>
      <c r="O77" s="203">
        <v>0</v>
      </c>
      <c r="P77" s="203">
        <v>1.49</v>
      </c>
      <c r="Q77" s="203">
        <v>0.22</v>
      </c>
      <c r="R77" s="203">
        <v>0.32</v>
      </c>
      <c r="S77" s="203">
        <v>0.27</v>
      </c>
      <c r="T77" s="203">
        <v>0</v>
      </c>
      <c r="U77" s="203">
        <v>1.77</v>
      </c>
      <c r="V77" s="203">
        <v>0.21</v>
      </c>
      <c r="W77" s="203">
        <v>0.36</v>
      </c>
      <c r="X77" s="203">
        <v>1.5</v>
      </c>
      <c r="Y77" s="203">
        <v>0</v>
      </c>
      <c r="Z77" s="203">
        <v>1.1399999999999999</v>
      </c>
      <c r="AA77" s="203">
        <v>0.69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31.23</v>
      </c>
      <c r="AJ77" s="203">
        <v>0</v>
      </c>
      <c r="AK77" s="203">
        <v>1.74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10.47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17.989999999999998</v>
      </c>
      <c r="J78" s="203">
        <v>0.84</v>
      </c>
      <c r="K78" s="203">
        <v>0.1</v>
      </c>
      <c r="L78" s="203">
        <v>15.26</v>
      </c>
      <c r="M78" s="203">
        <v>0.47</v>
      </c>
      <c r="N78" s="203">
        <v>1.2</v>
      </c>
      <c r="O78" s="203">
        <v>0</v>
      </c>
      <c r="P78" s="203">
        <v>1.49</v>
      </c>
      <c r="Q78" s="203">
        <v>0.22</v>
      </c>
      <c r="R78" s="203">
        <v>0.32</v>
      </c>
      <c r="S78" s="203">
        <v>0.27</v>
      </c>
      <c r="T78" s="203">
        <v>0</v>
      </c>
      <c r="U78" s="203">
        <v>1.77</v>
      </c>
      <c r="V78" s="203">
        <v>0.21</v>
      </c>
      <c r="W78" s="203">
        <v>0.36</v>
      </c>
      <c r="X78" s="203">
        <v>1.5</v>
      </c>
      <c r="Y78" s="203">
        <v>0</v>
      </c>
      <c r="Z78" s="203">
        <v>1.1399999999999999</v>
      </c>
      <c r="AA78" s="203">
        <v>0.69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31.23</v>
      </c>
      <c r="AJ78" s="203">
        <v>0</v>
      </c>
      <c r="AK78" s="203">
        <v>1.74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10.47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17.989999999999998</v>
      </c>
      <c r="J79" s="203">
        <v>0.84</v>
      </c>
      <c r="K79" s="203">
        <v>0.1</v>
      </c>
      <c r="L79" s="203">
        <v>15.26</v>
      </c>
      <c r="M79" s="203">
        <v>0.47</v>
      </c>
      <c r="N79" s="203">
        <v>1.2</v>
      </c>
      <c r="O79" s="203">
        <v>0</v>
      </c>
      <c r="P79" s="203">
        <v>1.49</v>
      </c>
      <c r="Q79" s="203">
        <v>0.22</v>
      </c>
      <c r="R79" s="203">
        <v>2.31</v>
      </c>
      <c r="S79" s="203">
        <v>0.27</v>
      </c>
      <c r="T79" s="203">
        <v>0</v>
      </c>
      <c r="U79" s="203">
        <v>1.77</v>
      </c>
      <c r="V79" s="203">
        <v>0.21</v>
      </c>
      <c r="W79" s="203">
        <v>0.36</v>
      </c>
      <c r="X79" s="203">
        <v>1.5</v>
      </c>
      <c r="Y79" s="203">
        <v>0</v>
      </c>
      <c r="Z79" s="203">
        <v>1.1399999999999999</v>
      </c>
      <c r="AA79" s="203">
        <v>0.69</v>
      </c>
      <c r="AB79" s="203">
        <v>0</v>
      </c>
      <c r="AC79" s="203">
        <v>15.86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31.74</v>
      </c>
      <c r="AJ79" s="203">
        <v>0</v>
      </c>
      <c r="AK79" s="203">
        <v>1.74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10.47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17.989999999999998</v>
      </c>
      <c r="J80" s="203">
        <v>0.84</v>
      </c>
      <c r="K80" s="203">
        <v>0.1</v>
      </c>
      <c r="L80" s="203">
        <v>15.26</v>
      </c>
      <c r="M80" s="203">
        <v>0.47</v>
      </c>
      <c r="N80" s="203">
        <v>1.2</v>
      </c>
      <c r="O80" s="203">
        <v>0</v>
      </c>
      <c r="P80" s="203">
        <v>1.49</v>
      </c>
      <c r="Q80" s="203">
        <v>0.22</v>
      </c>
      <c r="R80" s="203">
        <v>3.71</v>
      </c>
      <c r="S80" s="203">
        <v>0.27</v>
      </c>
      <c r="T80" s="203">
        <v>0</v>
      </c>
      <c r="U80" s="203">
        <v>1.77</v>
      </c>
      <c r="V80" s="203">
        <v>0.21</v>
      </c>
      <c r="W80" s="203">
        <v>0.36</v>
      </c>
      <c r="X80" s="203">
        <v>1.5</v>
      </c>
      <c r="Y80" s="203">
        <v>0</v>
      </c>
      <c r="Z80" s="203">
        <v>1.1399999999999999</v>
      </c>
      <c r="AA80" s="203">
        <v>0.69</v>
      </c>
      <c r="AB80" s="203">
        <v>0</v>
      </c>
      <c r="AC80" s="203">
        <v>15.86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1.74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10.47</v>
      </c>
      <c r="D81" s="203">
        <v>2.58</v>
      </c>
      <c r="E81" s="203">
        <v>0</v>
      </c>
      <c r="F81" s="203">
        <v>16.32</v>
      </c>
      <c r="G81" s="203">
        <v>5</v>
      </c>
      <c r="H81" s="203">
        <v>0</v>
      </c>
      <c r="I81" s="203">
        <v>17.989999999999998</v>
      </c>
      <c r="J81" s="203">
        <v>0.84</v>
      </c>
      <c r="K81" s="203">
        <v>0.1</v>
      </c>
      <c r="L81" s="203">
        <v>15.26</v>
      </c>
      <c r="M81" s="203">
        <v>0.47</v>
      </c>
      <c r="N81" s="203">
        <v>1.2</v>
      </c>
      <c r="O81" s="203">
        <v>0</v>
      </c>
      <c r="P81" s="203">
        <v>1.26</v>
      </c>
      <c r="Q81" s="203">
        <v>0.22</v>
      </c>
      <c r="R81" s="203">
        <v>0.43</v>
      </c>
      <c r="S81" s="203">
        <v>0.27</v>
      </c>
      <c r="T81" s="203">
        <v>0</v>
      </c>
      <c r="U81" s="203">
        <v>1.77</v>
      </c>
      <c r="V81" s="203">
        <v>0.21</v>
      </c>
      <c r="W81" s="203">
        <v>0.35</v>
      </c>
      <c r="X81" s="203">
        <v>1.5</v>
      </c>
      <c r="Y81" s="203">
        <v>0</v>
      </c>
      <c r="Z81" s="203">
        <v>1.1399999999999999</v>
      </c>
      <c r="AA81" s="203">
        <v>0.69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31.23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10.47</v>
      </c>
      <c r="D82" s="203">
        <v>2.58</v>
      </c>
      <c r="E82" s="203">
        <v>0</v>
      </c>
      <c r="F82" s="203">
        <v>16.32</v>
      </c>
      <c r="G82" s="203">
        <v>5</v>
      </c>
      <c r="H82" s="203">
        <v>0</v>
      </c>
      <c r="I82" s="203">
        <v>17.989999999999998</v>
      </c>
      <c r="J82" s="203">
        <v>0.84</v>
      </c>
      <c r="K82" s="203">
        <v>0.1</v>
      </c>
      <c r="L82" s="203">
        <v>15.26</v>
      </c>
      <c r="M82" s="203">
        <v>0.47</v>
      </c>
      <c r="N82" s="203">
        <v>1.2</v>
      </c>
      <c r="O82" s="203">
        <v>0</v>
      </c>
      <c r="P82" s="203">
        <v>1.26</v>
      </c>
      <c r="Q82" s="203">
        <v>0.22</v>
      </c>
      <c r="R82" s="203">
        <v>0.43</v>
      </c>
      <c r="S82" s="203">
        <v>0.27</v>
      </c>
      <c r="T82" s="203">
        <v>0</v>
      </c>
      <c r="U82" s="203">
        <v>1.77</v>
      </c>
      <c r="V82" s="203">
        <v>0.21</v>
      </c>
      <c r="W82" s="203">
        <v>0.35</v>
      </c>
      <c r="X82" s="203">
        <v>1.5</v>
      </c>
      <c r="Y82" s="203">
        <v>0</v>
      </c>
      <c r="Z82" s="203">
        <v>1.1399999999999999</v>
      </c>
      <c r="AA82" s="203">
        <v>0.69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31.23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10.47</v>
      </c>
      <c r="D83" s="203">
        <v>2.58</v>
      </c>
      <c r="E83" s="203">
        <v>0</v>
      </c>
      <c r="F83" s="203">
        <v>16.32</v>
      </c>
      <c r="G83" s="203">
        <v>5</v>
      </c>
      <c r="H83" s="203">
        <v>0</v>
      </c>
      <c r="I83" s="203">
        <v>17.989999999999998</v>
      </c>
      <c r="J83" s="203">
        <v>0.84</v>
      </c>
      <c r="K83" s="203">
        <v>0.1</v>
      </c>
      <c r="L83" s="203">
        <v>15.26</v>
      </c>
      <c r="M83" s="203">
        <v>0.47</v>
      </c>
      <c r="N83" s="203">
        <v>1.2</v>
      </c>
      <c r="O83" s="203">
        <v>0</v>
      </c>
      <c r="P83" s="203">
        <v>1.26</v>
      </c>
      <c r="Q83" s="203">
        <v>0.22</v>
      </c>
      <c r="R83" s="203">
        <v>0.43</v>
      </c>
      <c r="S83" s="203">
        <v>0.27</v>
      </c>
      <c r="T83" s="203">
        <v>0</v>
      </c>
      <c r="U83" s="203">
        <v>1.77</v>
      </c>
      <c r="V83" s="203">
        <v>0.21</v>
      </c>
      <c r="W83" s="203">
        <v>0.35</v>
      </c>
      <c r="X83" s="203">
        <v>1.5</v>
      </c>
      <c r="Y83" s="203">
        <v>0</v>
      </c>
      <c r="Z83" s="203">
        <v>1.1399999999999999</v>
      </c>
      <c r="AA83" s="203">
        <v>0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31.23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10.47</v>
      </c>
      <c r="D84" s="203">
        <v>2.58</v>
      </c>
      <c r="E84" s="203">
        <v>0</v>
      </c>
      <c r="F84" s="203">
        <v>16.32</v>
      </c>
      <c r="G84" s="203">
        <v>5</v>
      </c>
      <c r="H84" s="203">
        <v>0</v>
      </c>
      <c r="I84" s="203">
        <v>17.989999999999998</v>
      </c>
      <c r="J84" s="203">
        <v>0.84</v>
      </c>
      <c r="K84" s="203">
        <v>0.1</v>
      </c>
      <c r="L84" s="203">
        <v>15.26</v>
      </c>
      <c r="M84" s="203">
        <v>0.47</v>
      </c>
      <c r="N84" s="203">
        <v>1.2</v>
      </c>
      <c r="O84" s="203">
        <v>0</v>
      </c>
      <c r="P84" s="203">
        <v>1.26</v>
      </c>
      <c r="Q84" s="203">
        <v>0.22</v>
      </c>
      <c r="R84" s="203">
        <v>0.43</v>
      </c>
      <c r="S84" s="203">
        <v>0.27</v>
      </c>
      <c r="T84" s="203">
        <v>0</v>
      </c>
      <c r="U84" s="203">
        <v>1.77</v>
      </c>
      <c r="V84" s="203">
        <v>0.21</v>
      </c>
      <c r="W84" s="203">
        <v>0.35</v>
      </c>
      <c r="X84" s="203">
        <v>1.5</v>
      </c>
      <c r="Y84" s="203">
        <v>0</v>
      </c>
      <c r="Z84" s="203">
        <v>1.1399999999999999</v>
      </c>
      <c r="AA84" s="203">
        <v>0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31.23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10.47</v>
      </c>
      <c r="D85" s="203">
        <v>2.58</v>
      </c>
      <c r="E85" s="203">
        <v>0</v>
      </c>
      <c r="F85" s="203">
        <v>16.32</v>
      </c>
      <c r="G85" s="203">
        <v>5</v>
      </c>
      <c r="H85" s="203">
        <v>0</v>
      </c>
      <c r="I85" s="203">
        <v>17.989999999999998</v>
      </c>
      <c r="J85" s="203">
        <v>0.84</v>
      </c>
      <c r="K85" s="203">
        <v>0.1</v>
      </c>
      <c r="L85" s="203">
        <v>15.26</v>
      </c>
      <c r="M85" s="203">
        <v>0.47</v>
      </c>
      <c r="N85" s="203">
        <v>1.2</v>
      </c>
      <c r="O85" s="203">
        <v>0</v>
      </c>
      <c r="P85" s="203">
        <v>1.3</v>
      </c>
      <c r="Q85" s="203">
        <v>0.2</v>
      </c>
      <c r="R85" s="203">
        <v>0.43</v>
      </c>
      <c r="S85" s="203">
        <v>0.27</v>
      </c>
      <c r="T85" s="203">
        <v>0</v>
      </c>
      <c r="U85" s="203">
        <v>1.77</v>
      </c>
      <c r="V85" s="203">
        <v>0.21</v>
      </c>
      <c r="W85" s="203">
        <v>0.35</v>
      </c>
      <c r="X85" s="203">
        <v>1.5</v>
      </c>
      <c r="Y85" s="203">
        <v>0</v>
      </c>
      <c r="Z85" s="203">
        <v>1.1399999999999999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31.23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10.47</v>
      </c>
      <c r="D86" s="203">
        <v>2.58</v>
      </c>
      <c r="E86" s="203">
        <v>0</v>
      </c>
      <c r="F86" s="203">
        <v>16.32</v>
      </c>
      <c r="G86" s="203">
        <v>5</v>
      </c>
      <c r="H86" s="203">
        <v>0</v>
      </c>
      <c r="I86" s="203">
        <v>17.989999999999998</v>
      </c>
      <c r="J86" s="203">
        <v>0.84</v>
      </c>
      <c r="K86" s="203">
        <v>0.1</v>
      </c>
      <c r="L86" s="203">
        <v>15.26</v>
      </c>
      <c r="M86" s="203">
        <v>0.47</v>
      </c>
      <c r="N86" s="203">
        <v>1.2</v>
      </c>
      <c r="O86" s="203">
        <v>0</v>
      </c>
      <c r="P86" s="203">
        <v>1.32</v>
      </c>
      <c r="Q86" s="203">
        <v>0.2</v>
      </c>
      <c r="R86" s="203">
        <v>0.43</v>
      </c>
      <c r="S86" s="203">
        <v>0.27</v>
      </c>
      <c r="T86" s="203">
        <v>0</v>
      </c>
      <c r="U86" s="203">
        <v>1.77</v>
      </c>
      <c r="V86" s="203">
        <v>0.21</v>
      </c>
      <c r="W86" s="203">
        <v>0.35</v>
      </c>
      <c r="X86" s="203">
        <v>1.5</v>
      </c>
      <c r="Y86" s="203">
        <v>0</v>
      </c>
      <c r="Z86" s="203">
        <v>1.1399999999999999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31.23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10.47</v>
      </c>
      <c r="D87" s="203">
        <v>2.58</v>
      </c>
      <c r="E87" s="203">
        <v>0</v>
      </c>
      <c r="F87" s="203">
        <v>16.32</v>
      </c>
      <c r="G87" s="203">
        <v>5</v>
      </c>
      <c r="H87" s="203">
        <v>0</v>
      </c>
      <c r="I87" s="203">
        <v>17.989999999999998</v>
      </c>
      <c r="J87" s="203">
        <v>0.84</v>
      </c>
      <c r="K87" s="203">
        <v>0</v>
      </c>
      <c r="L87" s="203">
        <v>15.26</v>
      </c>
      <c r="M87" s="203">
        <v>0.47</v>
      </c>
      <c r="N87" s="203">
        <v>1.2</v>
      </c>
      <c r="O87" s="203">
        <v>0</v>
      </c>
      <c r="P87" s="203">
        <v>1.33</v>
      </c>
      <c r="Q87" s="203">
        <v>0.2</v>
      </c>
      <c r="R87" s="203">
        <v>0.43</v>
      </c>
      <c r="S87" s="203">
        <v>0.27</v>
      </c>
      <c r="T87" s="203">
        <v>0</v>
      </c>
      <c r="U87" s="203">
        <v>1.77</v>
      </c>
      <c r="V87" s="203">
        <v>0.21</v>
      </c>
      <c r="W87" s="203">
        <v>0.35</v>
      </c>
      <c r="X87" s="203">
        <v>1.5</v>
      </c>
      <c r="Y87" s="203">
        <v>0</v>
      </c>
      <c r="Z87" s="203">
        <v>1.1399999999999999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31.56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10.47</v>
      </c>
      <c r="D88" s="203">
        <v>2.58</v>
      </c>
      <c r="E88" s="203">
        <v>0</v>
      </c>
      <c r="F88" s="203">
        <v>16.32</v>
      </c>
      <c r="G88" s="203">
        <v>5</v>
      </c>
      <c r="H88" s="203">
        <v>0</v>
      </c>
      <c r="I88" s="203">
        <v>17.989999999999998</v>
      </c>
      <c r="J88" s="203">
        <v>0.84</v>
      </c>
      <c r="K88" s="203">
        <v>0</v>
      </c>
      <c r="L88" s="203">
        <v>15.26</v>
      </c>
      <c r="M88" s="203">
        <v>0.47</v>
      </c>
      <c r="N88" s="203">
        <v>1.2</v>
      </c>
      <c r="O88" s="203">
        <v>0</v>
      </c>
      <c r="P88" s="203">
        <v>1.35</v>
      </c>
      <c r="Q88" s="203">
        <v>0.2</v>
      </c>
      <c r="R88" s="203">
        <v>0.43</v>
      </c>
      <c r="S88" s="203">
        <v>0.27</v>
      </c>
      <c r="T88" s="203">
        <v>0</v>
      </c>
      <c r="U88" s="203">
        <v>1.77</v>
      </c>
      <c r="V88" s="203">
        <v>0.21</v>
      </c>
      <c r="W88" s="203">
        <v>0.35</v>
      </c>
      <c r="X88" s="203">
        <v>1.5</v>
      </c>
      <c r="Y88" s="203">
        <v>0</v>
      </c>
      <c r="Z88" s="203">
        <v>1.1399999999999999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31.56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10.47</v>
      </c>
      <c r="D89" s="203">
        <v>2.58</v>
      </c>
      <c r="E89" s="203">
        <v>0</v>
      </c>
      <c r="F89" s="203">
        <v>16.32</v>
      </c>
      <c r="G89" s="203">
        <v>5</v>
      </c>
      <c r="H89" s="203">
        <v>0</v>
      </c>
      <c r="I89" s="203">
        <v>17.989999999999998</v>
      </c>
      <c r="J89" s="203">
        <v>0.84</v>
      </c>
      <c r="K89" s="203">
        <v>0</v>
      </c>
      <c r="L89" s="203">
        <v>15.26</v>
      </c>
      <c r="M89" s="203">
        <v>0.47</v>
      </c>
      <c r="N89" s="203">
        <v>1.2</v>
      </c>
      <c r="O89" s="203">
        <v>0</v>
      </c>
      <c r="P89" s="203">
        <v>1.36</v>
      </c>
      <c r="Q89" s="203">
        <v>0</v>
      </c>
      <c r="R89" s="203">
        <v>0.43</v>
      </c>
      <c r="S89" s="203">
        <v>0.16</v>
      </c>
      <c r="T89" s="203">
        <v>0</v>
      </c>
      <c r="U89" s="203">
        <v>1.77</v>
      </c>
      <c r="V89" s="203">
        <v>0.21</v>
      </c>
      <c r="W89" s="203">
        <v>0.33</v>
      </c>
      <c r="X89" s="203">
        <v>1.5</v>
      </c>
      <c r="Y89" s="203">
        <v>0</v>
      </c>
      <c r="Z89" s="203">
        <v>1.1399999999999999</v>
      </c>
      <c r="AA89" s="203">
        <v>0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31.56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10.47</v>
      </c>
      <c r="D90" s="203">
        <v>2.58</v>
      </c>
      <c r="E90" s="203">
        <v>0</v>
      </c>
      <c r="F90" s="203">
        <v>16.32</v>
      </c>
      <c r="G90" s="203">
        <v>5</v>
      </c>
      <c r="H90" s="203">
        <v>0</v>
      </c>
      <c r="I90" s="203">
        <v>17.989999999999998</v>
      </c>
      <c r="J90" s="203">
        <v>0.84</v>
      </c>
      <c r="K90" s="203">
        <v>0</v>
      </c>
      <c r="L90" s="203">
        <v>15.26</v>
      </c>
      <c r="M90" s="203">
        <v>0.47</v>
      </c>
      <c r="N90" s="203">
        <v>1.2</v>
      </c>
      <c r="O90" s="203">
        <v>0</v>
      </c>
      <c r="P90" s="203">
        <v>1.37</v>
      </c>
      <c r="Q90" s="203">
        <v>0</v>
      </c>
      <c r="R90" s="203">
        <v>0.43</v>
      </c>
      <c r="S90" s="203">
        <v>0.27</v>
      </c>
      <c r="T90" s="203">
        <v>0</v>
      </c>
      <c r="U90" s="203">
        <v>1.77</v>
      </c>
      <c r="V90" s="203">
        <v>0.21</v>
      </c>
      <c r="W90" s="203">
        <v>0</v>
      </c>
      <c r="X90" s="203">
        <v>1.5</v>
      </c>
      <c r="Y90" s="203">
        <v>0</v>
      </c>
      <c r="Z90" s="203">
        <v>1.1399999999999999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31.56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10.47</v>
      </c>
      <c r="D91" s="203">
        <v>2.58</v>
      </c>
      <c r="E91" s="203">
        <v>0</v>
      </c>
      <c r="F91" s="203">
        <v>16.32</v>
      </c>
      <c r="G91" s="203">
        <v>5</v>
      </c>
      <c r="H91" s="203">
        <v>0</v>
      </c>
      <c r="I91" s="203">
        <v>17.989999999999998</v>
      </c>
      <c r="J91" s="203">
        <v>0.84</v>
      </c>
      <c r="K91" s="203">
        <v>0</v>
      </c>
      <c r="L91" s="203">
        <v>15.26</v>
      </c>
      <c r="M91" s="203">
        <v>0.47</v>
      </c>
      <c r="N91" s="203">
        <v>1.2</v>
      </c>
      <c r="O91" s="203">
        <v>0</v>
      </c>
      <c r="P91" s="203">
        <v>1.37</v>
      </c>
      <c r="Q91" s="203">
        <v>0</v>
      </c>
      <c r="R91" s="203">
        <v>0</v>
      </c>
      <c r="S91" s="203">
        <v>0</v>
      </c>
      <c r="T91" s="203">
        <v>0</v>
      </c>
      <c r="U91" s="203">
        <v>1.77</v>
      </c>
      <c r="V91" s="203">
        <v>0.21</v>
      </c>
      <c r="W91" s="203">
        <v>0</v>
      </c>
      <c r="X91" s="203">
        <v>1.5</v>
      </c>
      <c r="Y91" s="203">
        <v>0</v>
      </c>
      <c r="Z91" s="203">
        <v>1.1399999999999999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31.56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10.47</v>
      </c>
      <c r="D92" s="203">
        <v>2.58</v>
      </c>
      <c r="E92" s="203">
        <v>0</v>
      </c>
      <c r="F92" s="203">
        <v>16.32</v>
      </c>
      <c r="G92" s="203">
        <v>5</v>
      </c>
      <c r="H92" s="203">
        <v>0</v>
      </c>
      <c r="I92" s="203">
        <v>17.989999999999998</v>
      </c>
      <c r="J92" s="203">
        <v>0.84</v>
      </c>
      <c r="K92" s="203">
        <v>0</v>
      </c>
      <c r="L92" s="203">
        <v>15.26</v>
      </c>
      <c r="M92" s="203">
        <v>0.47</v>
      </c>
      <c r="N92" s="203">
        <v>1.2</v>
      </c>
      <c r="O92" s="203">
        <v>0</v>
      </c>
      <c r="P92" s="203">
        <v>1.39</v>
      </c>
      <c r="Q92" s="203">
        <v>0</v>
      </c>
      <c r="R92" s="203">
        <v>0</v>
      </c>
      <c r="S92" s="203">
        <v>0</v>
      </c>
      <c r="T92" s="203">
        <v>0</v>
      </c>
      <c r="U92" s="203">
        <v>1.77</v>
      </c>
      <c r="V92" s="203">
        <v>0.21</v>
      </c>
      <c r="W92" s="203">
        <v>0</v>
      </c>
      <c r="X92" s="203">
        <v>1.5</v>
      </c>
      <c r="Y92" s="203">
        <v>0</v>
      </c>
      <c r="Z92" s="203">
        <v>1.1399999999999999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31.56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10.47</v>
      </c>
      <c r="D93" s="203">
        <v>2.58</v>
      </c>
      <c r="E93" s="203">
        <v>0</v>
      </c>
      <c r="F93" s="203">
        <v>16.32</v>
      </c>
      <c r="G93" s="203">
        <v>5</v>
      </c>
      <c r="H93" s="203">
        <v>0</v>
      </c>
      <c r="I93" s="203">
        <v>17.989999999999998</v>
      </c>
      <c r="J93" s="203">
        <v>0.84</v>
      </c>
      <c r="K93" s="203">
        <v>0</v>
      </c>
      <c r="L93" s="203">
        <v>15.26</v>
      </c>
      <c r="M93" s="203">
        <v>0.47</v>
      </c>
      <c r="N93" s="203">
        <v>1.2</v>
      </c>
      <c r="O93" s="203">
        <v>0</v>
      </c>
      <c r="P93" s="203">
        <v>1.41</v>
      </c>
      <c r="Q93" s="203">
        <v>0</v>
      </c>
      <c r="R93" s="203">
        <v>0</v>
      </c>
      <c r="S93" s="203">
        <v>0</v>
      </c>
      <c r="T93" s="203">
        <v>0</v>
      </c>
      <c r="U93" s="203">
        <v>1.77</v>
      </c>
      <c r="V93" s="203">
        <v>0.21</v>
      </c>
      <c r="W93" s="203">
        <v>0.36</v>
      </c>
      <c r="X93" s="203">
        <v>1.5</v>
      </c>
      <c r="Y93" s="203">
        <v>0</v>
      </c>
      <c r="Z93" s="203">
        <v>1.1399999999999999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10.47</v>
      </c>
      <c r="D94" s="203">
        <v>2.58</v>
      </c>
      <c r="E94" s="203">
        <v>0</v>
      </c>
      <c r="F94" s="203">
        <v>16.32</v>
      </c>
      <c r="G94" s="203">
        <v>5</v>
      </c>
      <c r="H94" s="203">
        <v>0</v>
      </c>
      <c r="I94" s="203">
        <v>17.989999999999998</v>
      </c>
      <c r="J94" s="203">
        <v>0.84</v>
      </c>
      <c r="K94" s="203">
        <v>0</v>
      </c>
      <c r="L94" s="203">
        <v>15.26</v>
      </c>
      <c r="M94" s="203">
        <v>0.47</v>
      </c>
      <c r="N94" s="203">
        <v>1.2</v>
      </c>
      <c r="O94" s="203">
        <v>0</v>
      </c>
      <c r="P94" s="203">
        <v>1.41</v>
      </c>
      <c r="Q94" s="203">
        <v>0</v>
      </c>
      <c r="R94" s="203">
        <v>0</v>
      </c>
      <c r="S94" s="203">
        <v>0</v>
      </c>
      <c r="T94" s="203">
        <v>0</v>
      </c>
      <c r="U94" s="203">
        <v>1.77</v>
      </c>
      <c r="V94" s="203">
        <v>0.21</v>
      </c>
      <c r="W94" s="203">
        <v>0.36</v>
      </c>
      <c r="X94" s="203">
        <v>1.5</v>
      </c>
      <c r="Y94" s="203">
        <v>0</v>
      </c>
      <c r="Z94" s="203">
        <v>1.1399999999999999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10.47</v>
      </c>
      <c r="D95" s="203">
        <v>2.58</v>
      </c>
      <c r="E95" s="203">
        <v>0</v>
      </c>
      <c r="F95" s="203">
        <v>16.32</v>
      </c>
      <c r="G95" s="203">
        <v>5</v>
      </c>
      <c r="H95" s="203">
        <v>0</v>
      </c>
      <c r="I95" s="203">
        <v>17.989999999999998</v>
      </c>
      <c r="J95" s="203">
        <v>0.84</v>
      </c>
      <c r="K95" s="203">
        <v>0</v>
      </c>
      <c r="L95" s="203">
        <v>15.26</v>
      </c>
      <c r="M95" s="203">
        <v>0.47</v>
      </c>
      <c r="N95" s="203">
        <v>1.2</v>
      </c>
      <c r="O95" s="203">
        <v>0</v>
      </c>
      <c r="P95" s="203">
        <v>1.41</v>
      </c>
      <c r="Q95" s="203">
        <v>0</v>
      </c>
      <c r="R95" s="203">
        <v>0</v>
      </c>
      <c r="S95" s="203">
        <v>0</v>
      </c>
      <c r="T95" s="203">
        <v>0</v>
      </c>
      <c r="U95" s="203">
        <v>1.77</v>
      </c>
      <c r="V95" s="203">
        <v>0.21</v>
      </c>
      <c r="W95" s="203">
        <v>0.36</v>
      </c>
      <c r="X95" s="203">
        <v>1.5</v>
      </c>
      <c r="Y95" s="203">
        <v>0</v>
      </c>
      <c r="Z95" s="203">
        <v>1.1399999999999999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10.47</v>
      </c>
      <c r="D96" s="203">
        <v>2.58</v>
      </c>
      <c r="E96" s="203">
        <v>0</v>
      </c>
      <c r="F96" s="203">
        <v>16.32</v>
      </c>
      <c r="G96" s="203">
        <v>5</v>
      </c>
      <c r="H96" s="203">
        <v>0</v>
      </c>
      <c r="I96" s="203">
        <v>17.989999999999998</v>
      </c>
      <c r="J96" s="203">
        <v>0.84</v>
      </c>
      <c r="K96" s="203">
        <v>0</v>
      </c>
      <c r="L96" s="203">
        <v>15.26</v>
      </c>
      <c r="M96" s="203">
        <v>0.47</v>
      </c>
      <c r="N96" s="203">
        <v>1.2</v>
      </c>
      <c r="O96" s="203">
        <v>0</v>
      </c>
      <c r="P96" s="203">
        <v>1.41</v>
      </c>
      <c r="Q96" s="203">
        <v>0</v>
      </c>
      <c r="R96" s="203">
        <v>0</v>
      </c>
      <c r="S96" s="203">
        <v>0</v>
      </c>
      <c r="T96" s="203">
        <v>0</v>
      </c>
      <c r="U96" s="203">
        <v>1.77</v>
      </c>
      <c r="V96" s="203">
        <v>0.21</v>
      </c>
      <c r="W96" s="203">
        <v>0.36</v>
      </c>
      <c r="X96" s="203">
        <v>1.5</v>
      </c>
      <c r="Y96" s="203">
        <v>0</v>
      </c>
      <c r="Z96" s="203">
        <v>1.1399999999999999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10.47</v>
      </c>
      <c r="D97" s="203">
        <v>2.58</v>
      </c>
      <c r="E97" s="203">
        <v>0</v>
      </c>
      <c r="F97" s="203">
        <v>16.32</v>
      </c>
      <c r="G97" s="203">
        <v>5</v>
      </c>
      <c r="H97" s="203">
        <v>0</v>
      </c>
      <c r="I97" s="203">
        <v>17.989999999999998</v>
      </c>
      <c r="J97" s="203">
        <v>0.84</v>
      </c>
      <c r="K97" s="203">
        <v>0</v>
      </c>
      <c r="L97" s="203">
        <v>15.26</v>
      </c>
      <c r="M97" s="203">
        <v>0.47</v>
      </c>
      <c r="N97" s="203">
        <v>1.2</v>
      </c>
      <c r="O97" s="203">
        <v>0</v>
      </c>
      <c r="P97" s="203">
        <v>1.41</v>
      </c>
      <c r="Q97" s="203">
        <v>0</v>
      </c>
      <c r="R97" s="203">
        <v>0</v>
      </c>
      <c r="S97" s="203">
        <v>0</v>
      </c>
      <c r="T97" s="203">
        <v>0</v>
      </c>
      <c r="U97" s="203">
        <v>1.77</v>
      </c>
      <c r="V97" s="203">
        <v>0.21</v>
      </c>
      <c r="W97" s="203">
        <v>0.36</v>
      </c>
      <c r="X97" s="203">
        <v>1.5</v>
      </c>
      <c r="Y97" s="203">
        <v>0</v>
      </c>
      <c r="Z97" s="203">
        <v>1.1399999999999999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31.56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10.47</v>
      </c>
      <c r="D98" s="203">
        <v>2.58</v>
      </c>
      <c r="E98" s="203">
        <v>0</v>
      </c>
      <c r="F98" s="203">
        <v>16.32</v>
      </c>
      <c r="G98" s="203">
        <v>5</v>
      </c>
      <c r="H98" s="203">
        <v>0</v>
      </c>
      <c r="I98" s="203">
        <v>17.989999999999998</v>
      </c>
      <c r="J98" s="203">
        <v>0.84</v>
      </c>
      <c r="K98" s="203">
        <v>0</v>
      </c>
      <c r="L98" s="203">
        <v>15.26</v>
      </c>
      <c r="M98" s="203">
        <v>0.47</v>
      </c>
      <c r="N98" s="203">
        <v>1.2</v>
      </c>
      <c r="O98" s="203">
        <v>0</v>
      </c>
      <c r="P98" s="203">
        <v>1.41</v>
      </c>
      <c r="Q98" s="203">
        <v>0</v>
      </c>
      <c r="R98" s="203">
        <v>0</v>
      </c>
      <c r="S98" s="203">
        <v>0</v>
      </c>
      <c r="T98" s="203">
        <v>0</v>
      </c>
      <c r="U98" s="203">
        <v>1.77</v>
      </c>
      <c r="V98" s="203">
        <v>0.21</v>
      </c>
      <c r="W98" s="203">
        <v>0.36</v>
      </c>
      <c r="X98" s="203">
        <v>1.5</v>
      </c>
      <c r="Y98" s="203">
        <v>0</v>
      </c>
      <c r="Z98" s="203">
        <v>1.1399999999999999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0.2512800000000005</v>
      </c>
      <c r="D99">
        <f t="shared" si="0"/>
        <v>6.1920000000000128E-2</v>
      </c>
      <c r="E99">
        <f t="shared" si="0"/>
        <v>0</v>
      </c>
      <c r="F99">
        <f t="shared" si="0"/>
        <v>0.39167999999999986</v>
      </c>
      <c r="G99">
        <f t="shared" si="0"/>
        <v>0.12</v>
      </c>
      <c r="H99">
        <f t="shared" si="0"/>
        <v>0</v>
      </c>
      <c r="I99">
        <f t="shared" si="0"/>
        <v>0.43176000000000014</v>
      </c>
      <c r="J99">
        <f t="shared" si="0"/>
        <v>2.0160000000000046E-2</v>
      </c>
      <c r="K99">
        <f t="shared" si="0"/>
        <v>1.3449999999999994E-3</v>
      </c>
      <c r="L99">
        <f t="shared" si="0"/>
        <v>1.6099750000000024</v>
      </c>
      <c r="M99">
        <f t="shared" si="0"/>
        <v>1.1279999999999984E-2</v>
      </c>
      <c r="N99">
        <f t="shared" si="0"/>
        <v>2.8800000000000048E-2</v>
      </c>
      <c r="O99">
        <f t="shared" si="0"/>
        <v>0</v>
      </c>
      <c r="P99">
        <f t="shared" si="0"/>
        <v>3.1112499999999987E-2</v>
      </c>
      <c r="Q99">
        <f t="shared" si="0"/>
        <v>3.1700000000000022E-3</v>
      </c>
      <c r="R99">
        <f t="shared" si="0"/>
        <v>7.117499999999998E-3</v>
      </c>
      <c r="S99">
        <f t="shared" si="0"/>
        <v>4.0974999999999961E-3</v>
      </c>
      <c r="T99">
        <f t="shared" si="0"/>
        <v>0</v>
      </c>
      <c r="U99">
        <f t="shared" si="0"/>
        <v>4.2120000000000046E-2</v>
      </c>
      <c r="V99">
        <f t="shared" si="0"/>
        <v>4.9350000000000114E-3</v>
      </c>
      <c r="W99">
        <f t="shared" si="0"/>
        <v>8.069999999999999E-3</v>
      </c>
      <c r="X99">
        <f t="shared" si="0"/>
        <v>3.5249999999999997E-2</v>
      </c>
      <c r="Y99">
        <f t="shared" si="0"/>
        <v>0</v>
      </c>
      <c r="Z99">
        <f t="shared" si="0"/>
        <v>2.7360000000000009E-2</v>
      </c>
      <c r="AA99">
        <f t="shared" si="0"/>
        <v>1.5482499999999995E-2</v>
      </c>
      <c r="AB99">
        <f t="shared" si="0"/>
        <v>0</v>
      </c>
      <c r="AC99">
        <f t="shared" si="0"/>
        <v>0.32767250000000009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0.76255999999999968</v>
      </c>
      <c r="AJ99">
        <f t="shared" si="0"/>
        <v>0</v>
      </c>
      <c r="AK99">
        <f t="shared" si="0"/>
        <v>4.0199999999999993E-3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-27.116</v>
      </c>
      <c r="D3" s="124">
        <v>0</v>
      </c>
      <c r="E3" s="124">
        <v>0</v>
      </c>
      <c r="F3" s="124">
        <v>0</v>
      </c>
      <c r="G3" s="124">
        <v>-27.116</v>
      </c>
      <c r="H3" s="118"/>
      <c r="I3" s="33">
        <v>1</v>
      </c>
      <c r="J3" s="124">
        <v>27.116</v>
      </c>
      <c r="K3" s="124">
        <v>0</v>
      </c>
      <c r="L3" s="124">
        <v>0</v>
      </c>
      <c r="M3" s="124">
        <v>22.884</v>
      </c>
      <c r="N3" s="124">
        <v>50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-22.884</v>
      </c>
      <c r="AG3" s="124">
        <v>0</v>
      </c>
      <c r="AH3" s="124">
        <v>0</v>
      </c>
      <c r="AI3" s="124">
        <v>-22.884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27.116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22.884</v>
      </c>
      <c r="AY3" s="125">
        <f>-SUM(AU3:AX3)</f>
        <v>-50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271.15999999999997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228.84</v>
      </c>
      <c r="CI3" s="122">
        <f>SUM(CE3:CH3)</f>
        <v>500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27.116</v>
      </c>
      <c r="DG3" s="123">
        <f>AY3+AN3+BC3+BJ3+BQ3</f>
        <v>-50</v>
      </c>
      <c r="DH3" s="123">
        <f>BF3+AO3+AV3+BK3+BR3</f>
        <v>0</v>
      </c>
      <c r="DI3" s="123">
        <f>BM3+BS3+BD3+AW3+AP3</f>
        <v>0</v>
      </c>
      <c r="DJ3" s="123">
        <f>BT3+BL3+BE3+AX3+AQ3</f>
        <v>22.884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-44.281999999999996</v>
      </c>
      <c r="D4" s="124">
        <v>0</v>
      </c>
      <c r="E4" s="124">
        <v>0</v>
      </c>
      <c r="F4" s="124">
        <v>0</v>
      </c>
      <c r="G4" s="124">
        <v>-44.281999999999996</v>
      </c>
      <c r="H4" s="118"/>
      <c r="I4" s="33">
        <v>2</v>
      </c>
      <c r="J4" s="124">
        <v>44.281999999999996</v>
      </c>
      <c r="K4" s="124">
        <v>0</v>
      </c>
      <c r="L4" s="124">
        <v>0</v>
      </c>
      <c r="M4" s="124">
        <v>15.718</v>
      </c>
      <c r="N4" s="124">
        <v>60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-15.718</v>
      </c>
      <c r="AG4" s="124">
        <v>0</v>
      </c>
      <c r="AH4" s="124">
        <v>0</v>
      </c>
      <c r="AI4" s="124">
        <v>-15.718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44.281999999999996</v>
      </c>
      <c r="AV4" s="125">
        <f t="shared" si="0"/>
        <v>0</v>
      </c>
      <c r="AW4" s="125">
        <f t="shared" si="0"/>
        <v>0</v>
      </c>
      <c r="AX4" s="125">
        <f t="shared" si="0"/>
        <v>15.718</v>
      </c>
      <c r="AY4" s="125">
        <f t="shared" ref="AY4:AY67" si="14">-SUM(AU4:AX4)</f>
        <v>-60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442.81999999999994</v>
      </c>
      <c r="CF4" s="122">
        <f t="shared" si="5"/>
        <v>0</v>
      </c>
      <c r="CG4" s="122">
        <f t="shared" si="5"/>
        <v>0</v>
      </c>
      <c r="CH4" s="122">
        <f t="shared" si="5"/>
        <v>157.18</v>
      </c>
      <c r="CI4" s="122">
        <f t="shared" ref="CI4:CI67" si="24">SUM(CE4:CH4)</f>
        <v>600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44.281999999999996</v>
      </c>
      <c r="DG4" s="123">
        <f t="shared" ref="DG4:DG67" si="32">AY4+AN4+BC4+BJ4+BQ4</f>
        <v>-60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15.718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-32.35</v>
      </c>
      <c r="D5" s="124">
        <v>0</v>
      </c>
      <c r="E5" s="124">
        <v>0</v>
      </c>
      <c r="F5" s="124">
        <v>0</v>
      </c>
      <c r="G5" s="124">
        <v>-32.35</v>
      </c>
      <c r="H5" s="118"/>
      <c r="I5" s="33">
        <v>3</v>
      </c>
      <c r="J5" s="124">
        <v>32.35</v>
      </c>
      <c r="K5" s="124">
        <v>0</v>
      </c>
      <c r="L5" s="124">
        <v>0</v>
      </c>
      <c r="M5" s="124">
        <v>9.65</v>
      </c>
      <c r="N5" s="124">
        <v>42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-9.65</v>
      </c>
      <c r="AG5" s="124">
        <v>0</v>
      </c>
      <c r="AH5" s="124">
        <v>0</v>
      </c>
      <c r="AI5" s="124">
        <v>-9.65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32.35</v>
      </c>
      <c r="AV5" s="125">
        <f t="shared" si="0"/>
        <v>0</v>
      </c>
      <c r="AW5" s="125">
        <f t="shared" si="0"/>
        <v>0</v>
      </c>
      <c r="AX5" s="125">
        <f t="shared" si="0"/>
        <v>9.65</v>
      </c>
      <c r="AY5" s="125">
        <f t="shared" si="14"/>
        <v>-42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323.5</v>
      </c>
      <c r="CF5" s="122">
        <f t="shared" si="5"/>
        <v>0</v>
      </c>
      <c r="CG5" s="122">
        <f t="shared" si="5"/>
        <v>0</v>
      </c>
      <c r="CH5" s="122">
        <f t="shared" si="5"/>
        <v>96.5</v>
      </c>
      <c r="CI5" s="122">
        <f t="shared" si="24"/>
        <v>420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32.35</v>
      </c>
      <c r="DG5" s="123">
        <f t="shared" si="32"/>
        <v>-42</v>
      </c>
      <c r="DH5" s="123">
        <f t="shared" si="33"/>
        <v>0</v>
      </c>
      <c r="DI5" s="123">
        <f t="shared" si="34"/>
        <v>0</v>
      </c>
      <c r="DJ5" s="123">
        <f t="shared" si="35"/>
        <v>9.65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-28</v>
      </c>
      <c r="D6" s="124">
        <v>0</v>
      </c>
      <c r="E6" s="124">
        <v>0</v>
      </c>
      <c r="F6" s="124">
        <v>0</v>
      </c>
      <c r="G6" s="124">
        <v>-28</v>
      </c>
      <c r="H6" s="118"/>
      <c r="I6" s="33">
        <v>4</v>
      </c>
      <c r="J6" s="124">
        <v>28</v>
      </c>
      <c r="K6" s="124">
        <v>0</v>
      </c>
      <c r="L6" s="124">
        <v>0</v>
      </c>
      <c r="M6" s="124">
        <v>0</v>
      </c>
      <c r="N6" s="124">
        <v>28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28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-28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280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280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28</v>
      </c>
      <c r="DG6" s="123">
        <f t="shared" si="32"/>
        <v>-28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-67</v>
      </c>
      <c r="D7" s="124">
        <v>0</v>
      </c>
      <c r="E7" s="124">
        <v>0</v>
      </c>
      <c r="F7" s="124">
        <v>0</v>
      </c>
      <c r="G7" s="124">
        <v>-67</v>
      </c>
      <c r="H7" s="118"/>
      <c r="I7" s="33">
        <v>5</v>
      </c>
      <c r="J7" s="124">
        <v>67</v>
      </c>
      <c r="K7" s="124">
        <v>0</v>
      </c>
      <c r="L7" s="124">
        <v>0</v>
      </c>
      <c r="M7" s="124">
        <v>0</v>
      </c>
      <c r="N7" s="124">
        <v>67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67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-67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670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670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67</v>
      </c>
      <c r="DG7" s="123">
        <f t="shared" si="32"/>
        <v>-67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-45</v>
      </c>
      <c r="D8" s="124">
        <v>0</v>
      </c>
      <c r="E8" s="124">
        <v>0</v>
      </c>
      <c r="F8" s="124">
        <v>0</v>
      </c>
      <c r="G8" s="124">
        <v>-45</v>
      </c>
      <c r="H8" s="118"/>
      <c r="I8" s="33">
        <v>6</v>
      </c>
      <c r="J8" s="124">
        <v>45</v>
      </c>
      <c r="K8" s="124">
        <v>0</v>
      </c>
      <c r="L8" s="124">
        <v>0</v>
      </c>
      <c r="M8" s="124">
        <v>0</v>
      </c>
      <c r="N8" s="124">
        <v>45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45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-45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450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450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45</v>
      </c>
      <c r="DG8" s="123">
        <f t="shared" si="32"/>
        <v>-45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-53</v>
      </c>
      <c r="D9" s="124">
        <v>0</v>
      </c>
      <c r="E9" s="124">
        <v>0</v>
      </c>
      <c r="F9" s="124">
        <v>0</v>
      </c>
      <c r="G9" s="124">
        <v>-53</v>
      </c>
      <c r="H9" s="118"/>
      <c r="I9" s="33">
        <v>7</v>
      </c>
      <c r="J9" s="124">
        <v>53</v>
      </c>
      <c r="K9" s="124">
        <v>0</v>
      </c>
      <c r="L9" s="124">
        <v>0</v>
      </c>
      <c r="M9" s="124">
        <v>0</v>
      </c>
      <c r="N9" s="124">
        <v>53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53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-53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530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530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53</v>
      </c>
      <c r="DG9" s="123">
        <f t="shared" si="32"/>
        <v>-53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-18</v>
      </c>
      <c r="D10" s="124">
        <v>0</v>
      </c>
      <c r="E10" s="124">
        <v>0</v>
      </c>
      <c r="F10" s="124">
        <v>0</v>
      </c>
      <c r="G10" s="124">
        <v>-18</v>
      </c>
      <c r="H10" s="118"/>
      <c r="I10" s="33">
        <v>8</v>
      </c>
      <c r="J10" s="124">
        <v>18</v>
      </c>
      <c r="K10" s="124">
        <v>0</v>
      </c>
      <c r="L10" s="124">
        <v>0</v>
      </c>
      <c r="M10" s="124">
        <v>0</v>
      </c>
      <c r="N10" s="124">
        <v>18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18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-18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180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180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18</v>
      </c>
      <c r="DG10" s="123">
        <f t="shared" si="32"/>
        <v>-18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-100</v>
      </c>
      <c r="D11" s="124">
        <v>0</v>
      </c>
      <c r="E11" s="124">
        <v>0</v>
      </c>
      <c r="F11" s="124">
        <v>0</v>
      </c>
      <c r="G11" s="124">
        <v>-100</v>
      </c>
      <c r="H11" s="118"/>
      <c r="I11" s="33">
        <v>9</v>
      </c>
      <c r="J11" s="124">
        <v>100</v>
      </c>
      <c r="K11" s="124">
        <v>0</v>
      </c>
      <c r="L11" s="124">
        <v>0</v>
      </c>
      <c r="M11" s="124">
        <v>0</v>
      </c>
      <c r="N11" s="124">
        <v>100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100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-100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1000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1000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100</v>
      </c>
      <c r="DG11" s="123">
        <f t="shared" si="32"/>
        <v>-100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-78</v>
      </c>
      <c r="D12" s="124">
        <v>0</v>
      </c>
      <c r="E12" s="124">
        <v>0</v>
      </c>
      <c r="F12" s="124">
        <v>0</v>
      </c>
      <c r="G12" s="124">
        <v>-78</v>
      </c>
      <c r="H12" s="118"/>
      <c r="I12" s="33">
        <v>10</v>
      </c>
      <c r="J12" s="124">
        <v>78</v>
      </c>
      <c r="K12" s="124">
        <v>0</v>
      </c>
      <c r="L12" s="124">
        <v>0</v>
      </c>
      <c r="M12" s="124">
        <v>0</v>
      </c>
      <c r="N12" s="124">
        <v>78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78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-78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780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780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78</v>
      </c>
      <c r="DG12" s="123">
        <f t="shared" si="32"/>
        <v>-78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-65</v>
      </c>
      <c r="D13" s="124">
        <v>0</v>
      </c>
      <c r="E13" s="124">
        <v>0</v>
      </c>
      <c r="F13" s="124">
        <v>0</v>
      </c>
      <c r="G13" s="124">
        <v>-65</v>
      </c>
      <c r="H13" s="118"/>
      <c r="I13" s="33">
        <v>11</v>
      </c>
      <c r="J13" s="124">
        <v>65</v>
      </c>
      <c r="K13" s="124">
        <v>0</v>
      </c>
      <c r="L13" s="124">
        <v>0</v>
      </c>
      <c r="M13" s="124">
        <v>0</v>
      </c>
      <c r="N13" s="124">
        <v>65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65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-65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650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650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65</v>
      </c>
      <c r="DG13" s="123">
        <f t="shared" si="32"/>
        <v>-65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-45</v>
      </c>
      <c r="D14" s="124">
        <v>0</v>
      </c>
      <c r="E14" s="124">
        <v>0</v>
      </c>
      <c r="F14" s="124">
        <v>0</v>
      </c>
      <c r="G14" s="124">
        <v>-45</v>
      </c>
      <c r="H14" s="118"/>
      <c r="I14" s="33">
        <v>12</v>
      </c>
      <c r="J14" s="124">
        <v>45</v>
      </c>
      <c r="K14" s="124">
        <v>0</v>
      </c>
      <c r="L14" s="124">
        <v>0</v>
      </c>
      <c r="M14" s="124">
        <v>0</v>
      </c>
      <c r="N14" s="124">
        <v>45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45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-45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450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450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45</v>
      </c>
      <c r="DG14" s="123">
        <f t="shared" si="32"/>
        <v>-45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-21</v>
      </c>
      <c r="D15" s="124">
        <v>0</v>
      </c>
      <c r="E15" s="124">
        <v>0</v>
      </c>
      <c r="F15" s="124">
        <v>0</v>
      </c>
      <c r="G15" s="124">
        <v>-21</v>
      </c>
      <c r="H15" s="118"/>
      <c r="I15" s="33">
        <v>13</v>
      </c>
      <c r="J15" s="124">
        <v>21</v>
      </c>
      <c r="K15" s="124">
        <v>0</v>
      </c>
      <c r="L15" s="124">
        <v>0</v>
      </c>
      <c r="M15" s="124">
        <v>0</v>
      </c>
      <c r="N15" s="124">
        <v>21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21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-21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210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210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21</v>
      </c>
      <c r="DG15" s="123">
        <f t="shared" si="32"/>
        <v>-21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-27.518999999999998</v>
      </c>
      <c r="D27" s="124">
        <v>0</v>
      </c>
      <c r="E27" s="124">
        <v>0</v>
      </c>
      <c r="F27" s="124">
        <v>-37.481000000000002</v>
      </c>
      <c r="G27" s="124">
        <v>-65</v>
      </c>
      <c r="H27" s="118"/>
      <c r="I27" s="33">
        <v>25</v>
      </c>
      <c r="J27" s="124">
        <v>27.518999999999998</v>
      </c>
      <c r="K27" s="124">
        <v>0</v>
      </c>
      <c r="L27" s="124">
        <v>0</v>
      </c>
      <c r="M27" s="124">
        <v>0</v>
      </c>
      <c r="N27" s="124">
        <v>27.518999999999998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37.481000000000002</v>
      </c>
      <c r="AF27" s="124">
        <v>0</v>
      </c>
      <c r="AG27" s="124">
        <v>0</v>
      </c>
      <c r="AH27" s="124">
        <v>0</v>
      </c>
      <c r="AI27" s="124">
        <v>37.481000000000002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27.518999999999998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-27.518999999999998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37.481000000000002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-37.481000000000002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275.19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275.19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374.81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374.81</v>
      </c>
      <c r="DF27" s="123">
        <f t="shared" si="31"/>
        <v>65</v>
      </c>
      <c r="DG27" s="123">
        <f t="shared" si="32"/>
        <v>-27.518999999999998</v>
      </c>
      <c r="DH27" s="123">
        <f t="shared" si="33"/>
        <v>0</v>
      </c>
      <c r="DI27" s="123">
        <f t="shared" si="34"/>
        <v>0</v>
      </c>
      <c r="DJ27" s="123">
        <f t="shared" si="35"/>
        <v>-37.481000000000002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-18.628</v>
      </c>
      <c r="D28" s="124">
        <v>0</v>
      </c>
      <c r="E28" s="124">
        <v>0</v>
      </c>
      <c r="F28" s="124">
        <v>-25.372</v>
      </c>
      <c r="G28" s="124">
        <v>-44</v>
      </c>
      <c r="H28" s="118"/>
      <c r="I28" s="33">
        <v>26</v>
      </c>
      <c r="J28" s="124">
        <v>18.628</v>
      </c>
      <c r="K28" s="124">
        <v>0</v>
      </c>
      <c r="L28" s="124">
        <v>0</v>
      </c>
      <c r="M28" s="124">
        <v>0</v>
      </c>
      <c r="N28" s="124">
        <v>18.628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25.372</v>
      </c>
      <c r="AF28" s="124">
        <v>0</v>
      </c>
      <c r="AG28" s="124">
        <v>0</v>
      </c>
      <c r="AH28" s="124">
        <v>0</v>
      </c>
      <c r="AI28" s="124">
        <v>25.372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18.628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-18.628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25.372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-25.372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186.28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186.28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253.72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253.72</v>
      </c>
      <c r="DF28" s="123">
        <f t="shared" si="31"/>
        <v>44</v>
      </c>
      <c r="DG28" s="123">
        <f t="shared" si="32"/>
        <v>-18.628</v>
      </c>
      <c r="DH28" s="123">
        <f t="shared" si="33"/>
        <v>0</v>
      </c>
      <c r="DI28" s="123">
        <f t="shared" si="34"/>
        <v>0</v>
      </c>
      <c r="DJ28" s="123">
        <f t="shared" si="35"/>
        <v>-25.372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-5.08</v>
      </c>
      <c r="D29" s="124">
        <v>0</v>
      </c>
      <c r="E29" s="124">
        <v>0</v>
      </c>
      <c r="F29" s="124">
        <v>-6.92</v>
      </c>
      <c r="G29" s="124">
        <v>-12</v>
      </c>
      <c r="H29" s="118"/>
      <c r="I29" s="33">
        <v>27</v>
      </c>
      <c r="J29" s="124">
        <v>5.08</v>
      </c>
      <c r="K29" s="124">
        <v>0</v>
      </c>
      <c r="L29" s="124">
        <v>0</v>
      </c>
      <c r="M29" s="124">
        <v>0</v>
      </c>
      <c r="N29" s="124">
        <v>5.08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6.92</v>
      </c>
      <c r="AF29" s="124">
        <v>0</v>
      </c>
      <c r="AG29" s="124">
        <v>0</v>
      </c>
      <c r="AH29" s="124">
        <v>0</v>
      </c>
      <c r="AI29" s="124">
        <v>6.92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5.08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-5.08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6.92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-6.92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50.8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50.8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69.2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69.2</v>
      </c>
      <c r="DF29" s="123">
        <f t="shared" si="31"/>
        <v>12</v>
      </c>
      <c r="DG29" s="123">
        <f t="shared" si="32"/>
        <v>-5.08</v>
      </c>
      <c r="DH29" s="123">
        <f t="shared" si="33"/>
        <v>0</v>
      </c>
      <c r="DI29" s="123">
        <f t="shared" si="34"/>
        <v>0</v>
      </c>
      <c r="DJ29" s="123">
        <f t="shared" si="35"/>
        <v>-6.92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-22</v>
      </c>
      <c r="D43" s="124">
        <v>0</v>
      </c>
      <c r="E43" s="124">
        <v>0</v>
      </c>
      <c r="F43" s="124">
        <v>0</v>
      </c>
      <c r="G43" s="124">
        <v>-22</v>
      </c>
      <c r="H43" s="118"/>
      <c r="I43" s="33">
        <v>41</v>
      </c>
      <c r="J43" s="124">
        <v>22</v>
      </c>
      <c r="K43" s="124">
        <v>0</v>
      </c>
      <c r="L43" s="124">
        <v>0</v>
      </c>
      <c r="M43" s="124">
        <v>0</v>
      </c>
      <c r="N43" s="124">
        <v>22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22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-22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220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220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22</v>
      </c>
      <c r="DG43" s="123">
        <f t="shared" si="32"/>
        <v>-22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-30</v>
      </c>
      <c r="D44" s="124">
        <v>0</v>
      </c>
      <c r="E44" s="124">
        <v>0</v>
      </c>
      <c r="F44" s="124">
        <v>0</v>
      </c>
      <c r="G44" s="124">
        <v>-30</v>
      </c>
      <c r="H44" s="118"/>
      <c r="I44" s="33">
        <v>42</v>
      </c>
      <c r="J44" s="124">
        <v>30</v>
      </c>
      <c r="K44" s="124">
        <v>0</v>
      </c>
      <c r="L44" s="124">
        <v>0</v>
      </c>
      <c r="M44" s="124">
        <v>0</v>
      </c>
      <c r="N44" s="124">
        <v>30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30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-30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300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300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30</v>
      </c>
      <c r="DG44" s="123">
        <f t="shared" si="32"/>
        <v>-30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-15</v>
      </c>
      <c r="D45" s="124">
        <v>0</v>
      </c>
      <c r="E45" s="124">
        <v>0</v>
      </c>
      <c r="F45" s="124">
        <v>0</v>
      </c>
      <c r="G45" s="124">
        <v>-15</v>
      </c>
      <c r="H45" s="118"/>
      <c r="I45" s="33">
        <v>43</v>
      </c>
      <c r="J45" s="124">
        <v>15</v>
      </c>
      <c r="K45" s="124">
        <v>0</v>
      </c>
      <c r="L45" s="124">
        <v>0</v>
      </c>
      <c r="M45" s="124">
        <v>0</v>
      </c>
      <c r="N45" s="124">
        <v>15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-15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150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150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15</v>
      </c>
      <c r="DG45" s="123">
        <f t="shared" si="32"/>
        <v>-15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-10</v>
      </c>
      <c r="D83" s="124">
        <v>0</v>
      </c>
      <c r="E83" s="124">
        <v>0</v>
      </c>
      <c r="F83" s="124">
        <v>-15</v>
      </c>
      <c r="G83" s="124">
        <v>-25</v>
      </c>
      <c r="H83" s="118"/>
      <c r="I83" s="33">
        <v>81</v>
      </c>
      <c r="J83" s="124">
        <v>10</v>
      </c>
      <c r="K83" s="124">
        <v>0</v>
      </c>
      <c r="L83" s="124">
        <v>0</v>
      </c>
      <c r="M83" s="124">
        <v>0</v>
      </c>
      <c r="N83" s="124">
        <v>10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15</v>
      </c>
      <c r="AF83" s="124">
        <v>0</v>
      </c>
      <c r="AG83" s="124">
        <v>0</v>
      </c>
      <c r="AH83" s="124">
        <v>0</v>
      </c>
      <c r="AI83" s="124">
        <v>15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150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150</v>
      </c>
      <c r="DF83" s="123">
        <f t="shared" si="59"/>
        <v>25</v>
      </c>
      <c r="DG83" s="123">
        <f t="shared" si="60"/>
        <v>-10</v>
      </c>
      <c r="DH83" s="123">
        <f t="shared" si="61"/>
        <v>0</v>
      </c>
      <c r="DI83" s="123">
        <f t="shared" si="62"/>
        <v>0</v>
      </c>
      <c r="DJ83" s="123">
        <f t="shared" si="63"/>
        <v>-15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-9.7370000000000001</v>
      </c>
      <c r="D84" s="124">
        <v>0</v>
      </c>
      <c r="E84" s="124">
        <v>0</v>
      </c>
      <c r="F84" s="124">
        <v>-13.263</v>
      </c>
      <c r="G84" s="124">
        <v>-23</v>
      </c>
      <c r="H84" s="118"/>
      <c r="I84" s="33">
        <v>82</v>
      </c>
      <c r="J84" s="124">
        <v>9.7370000000000001</v>
      </c>
      <c r="K84" s="124">
        <v>0</v>
      </c>
      <c r="L84" s="124">
        <v>0</v>
      </c>
      <c r="M84" s="124">
        <v>0</v>
      </c>
      <c r="N84" s="124">
        <v>9.7370000000000001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13.263</v>
      </c>
      <c r="AF84" s="124">
        <v>0</v>
      </c>
      <c r="AG84" s="124">
        <v>0</v>
      </c>
      <c r="AH84" s="124">
        <v>0</v>
      </c>
      <c r="AI84" s="124">
        <v>13.263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9.7370000000000001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-9.7370000000000001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13.263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-13.263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97.37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97.37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132.63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132.63</v>
      </c>
      <c r="DF84" s="123">
        <f t="shared" si="59"/>
        <v>23</v>
      </c>
      <c r="DG84" s="123">
        <f t="shared" si="60"/>
        <v>-9.7370000000000001</v>
      </c>
      <c r="DH84" s="123">
        <f t="shared" si="61"/>
        <v>0</v>
      </c>
      <c r="DI84" s="123">
        <f t="shared" si="62"/>
        <v>0</v>
      </c>
      <c r="DJ84" s="123">
        <f t="shared" si="63"/>
        <v>-13.263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-18.204999999999998</v>
      </c>
      <c r="D85" s="124">
        <v>0</v>
      </c>
      <c r="E85" s="124">
        <v>0</v>
      </c>
      <c r="F85" s="124">
        <v>-24.795000000000002</v>
      </c>
      <c r="G85" s="124">
        <v>-43</v>
      </c>
      <c r="H85" s="118"/>
      <c r="I85" s="33">
        <v>83</v>
      </c>
      <c r="J85" s="124">
        <v>18.204999999999998</v>
      </c>
      <c r="K85" s="124">
        <v>0</v>
      </c>
      <c r="L85" s="124">
        <v>0</v>
      </c>
      <c r="M85" s="124">
        <v>0</v>
      </c>
      <c r="N85" s="124">
        <v>18.204999999999998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24.795000000000002</v>
      </c>
      <c r="AF85" s="124">
        <v>0</v>
      </c>
      <c r="AG85" s="124">
        <v>0</v>
      </c>
      <c r="AH85" s="124">
        <v>0</v>
      </c>
      <c r="AI85" s="124">
        <v>24.795000000000002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18.204999999999998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-18.204999999999998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24.795000000000002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-24.795000000000002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182.04999999999998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182.04999999999998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247.95000000000002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247.95000000000002</v>
      </c>
      <c r="DF85" s="123">
        <f t="shared" si="59"/>
        <v>43</v>
      </c>
      <c r="DG85" s="123">
        <f t="shared" si="60"/>
        <v>-18.204999999999998</v>
      </c>
      <c r="DH85" s="123">
        <f t="shared" si="61"/>
        <v>0</v>
      </c>
      <c r="DI85" s="123">
        <f t="shared" si="62"/>
        <v>0</v>
      </c>
      <c r="DJ85" s="123">
        <f t="shared" si="63"/>
        <v>-24.795000000000002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-20</v>
      </c>
      <c r="D86" s="124">
        <v>0</v>
      </c>
      <c r="E86" s="124">
        <v>0</v>
      </c>
      <c r="F86" s="124">
        <v>-48</v>
      </c>
      <c r="G86" s="124">
        <v>-68</v>
      </c>
      <c r="H86" s="118"/>
      <c r="I86" s="33">
        <v>84</v>
      </c>
      <c r="J86" s="124">
        <v>20</v>
      </c>
      <c r="K86" s="124">
        <v>0</v>
      </c>
      <c r="L86" s="124">
        <v>0</v>
      </c>
      <c r="M86" s="124">
        <v>0</v>
      </c>
      <c r="N86" s="124">
        <v>20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48</v>
      </c>
      <c r="AF86" s="124">
        <v>0</v>
      </c>
      <c r="AG86" s="124">
        <v>0</v>
      </c>
      <c r="AH86" s="124">
        <v>0</v>
      </c>
      <c r="AI86" s="124">
        <v>48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-48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480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480</v>
      </c>
      <c r="DF86" s="123">
        <f t="shared" si="59"/>
        <v>68</v>
      </c>
      <c r="DG86" s="123">
        <f t="shared" si="60"/>
        <v>-20</v>
      </c>
      <c r="DH86" s="123">
        <f t="shared" si="61"/>
        <v>0</v>
      </c>
      <c r="DI86" s="123">
        <f t="shared" si="62"/>
        <v>0</v>
      </c>
      <c r="DJ86" s="123">
        <f t="shared" si="63"/>
        <v>-48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-38.948999999999998</v>
      </c>
      <c r="D87" s="124">
        <v>0</v>
      </c>
      <c r="E87" s="124">
        <v>0</v>
      </c>
      <c r="F87" s="124">
        <v>-53.051000000000002</v>
      </c>
      <c r="G87" s="124">
        <v>-92</v>
      </c>
      <c r="H87" s="118"/>
      <c r="I87" s="33">
        <v>85</v>
      </c>
      <c r="J87" s="124">
        <v>38.948999999999998</v>
      </c>
      <c r="K87" s="124">
        <v>0</v>
      </c>
      <c r="L87" s="124">
        <v>0</v>
      </c>
      <c r="M87" s="124">
        <v>0</v>
      </c>
      <c r="N87" s="124">
        <v>38.948999999999998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53.051000000000002</v>
      </c>
      <c r="AF87" s="124">
        <v>0</v>
      </c>
      <c r="AG87" s="124">
        <v>0</v>
      </c>
      <c r="AH87" s="124">
        <v>0</v>
      </c>
      <c r="AI87" s="124">
        <v>53.051000000000002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38.948999999999998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-38.948999999999998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53.051000000000002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-53.051000000000002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389.49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389.49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530.51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530.51</v>
      </c>
      <c r="DF87" s="123">
        <f t="shared" si="59"/>
        <v>92</v>
      </c>
      <c r="DG87" s="123">
        <f t="shared" si="60"/>
        <v>-38.948999999999998</v>
      </c>
      <c r="DH87" s="123">
        <f t="shared" si="61"/>
        <v>0</v>
      </c>
      <c r="DI87" s="123">
        <f t="shared" si="62"/>
        <v>0</v>
      </c>
      <c r="DJ87" s="123">
        <f t="shared" si="63"/>
        <v>-53.051000000000002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-30</v>
      </c>
      <c r="D88" s="124">
        <v>0</v>
      </c>
      <c r="E88" s="124">
        <v>0</v>
      </c>
      <c r="F88" s="124">
        <v>-76</v>
      </c>
      <c r="G88" s="124">
        <v>-106</v>
      </c>
      <c r="H88" s="118"/>
      <c r="I88" s="33">
        <v>86</v>
      </c>
      <c r="J88" s="124">
        <v>30</v>
      </c>
      <c r="K88" s="124">
        <v>0</v>
      </c>
      <c r="L88" s="124">
        <v>0</v>
      </c>
      <c r="M88" s="124">
        <v>0</v>
      </c>
      <c r="N88" s="124">
        <v>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76</v>
      </c>
      <c r="AF88" s="124">
        <v>0</v>
      </c>
      <c r="AG88" s="124">
        <v>0</v>
      </c>
      <c r="AH88" s="124">
        <v>0</v>
      </c>
      <c r="AI88" s="124">
        <v>76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-76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760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760</v>
      </c>
      <c r="DF88" s="123">
        <f t="shared" si="59"/>
        <v>106</v>
      </c>
      <c r="DG88" s="123">
        <f t="shared" si="60"/>
        <v>-30</v>
      </c>
      <c r="DH88" s="123">
        <f t="shared" si="61"/>
        <v>0</v>
      </c>
      <c r="DI88" s="123">
        <f t="shared" si="62"/>
        <v>0</v>
      </c>
      <c r="DJ88" s="123">
        <f t="shared" si="63"/>
        <v>-76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-30</v>
      </c>
      <c r="D89" s="124">
        <v>0</v>
      </c>
      <c r="E89" s="124">
        <v>0</v>
      </c>
      <c r="F89" s="124">
        <v>-69.159000000000006</v>
      </c>
      <c r="G89" s="124">
        <v>-99.159000000000006</v>
      </c>
      <c r="H89" s="118"/>
      <c r="I89" s="33">
        <v>87</v>
      </c>
      <c r="J89" s="124">
        <v>30</v>
      </c>
      <c r="K89" s="124">
        <v>0</v>
      </c>
      <c r="L89" s="124">
        <v>0</v>
      </c>
      <c r="M89" s="124">
        <v>0</v>
      </c>
      <c r="N89" s="124">
        <v>30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69.159000000000006</v>
      </c>
      <c r="AF89" s="124">
        <v>0</v>
      </c>
      <c r="AG89" s="124">
        <v>0</v>
      </c>
      <c r="AH89" s="124">
        <v>0</v>
      </c>
      <c r="AI89" s="124">
        <v>69.159000000000006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30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-30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69.159000000000006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-69.159000000000006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300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300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691.59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691.59</v>
      </c>
      <c r="DF89" s="123">
        <f t="shared" si="59"/>
        <v>99.159000000000006</v>
      </c>
      <c r="DG89" s="123">
        <f t="shared" si="60"/>
        <v>-30</v>
      </c>
      <c r="DH89" s="123">
        <f t="shared" si="61"/>
        <v>0</v>
      </c>
      <c r="DI89" s="123">
        <f t="shared" si="62"/>
        <v>0</v>
      </c>
      <c r="DJ89" s="123">
        <f t="shared" si="63"/>
        <v>-69.159000000000006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-25</v>
      </c>
      <c r="D90" s="124">
        <v>0</v>
      </c>
      <c r="E90" s="124">
        <v>0</v>
      </c>
      <c r="F90" s="124">
        <v>-43.997</v>
      </c>
      <c r="G90" s="124">
        <v>-68.997</v>
      </c>
      <c r="H90" s="118"/>
      <c r="I90" s="33">
        <v>88</v>
      </c>
      <c r="J90" s="124">
        <v>25</v>
      </c>
      <c r="K90" s="124">
        <v>0</v>
      </c>
      <c r="L90" s="124">
        <v>0</v>
      </c>
      <c r="M90" s="124">
        <v>0</v>
      </c>
      <c r="N90" s="124">
        <v>25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43.997</v>
      </c>
      <c r="AF90" s="124">
        <v>0</v>
      </c>
      <c r="AG90" s="124">
        <v>0</v>
      </c>
      <c r="AH90" s="124">
        <v>0</v>
      </c>
      <c r="AI90" s="124">
        <v>43.997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43.997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-43.997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439.97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439.97</v>
      </c>
      <c r="DF90" s="123">
        <f t="shared" si="59"/>
        <v>68.997</v>
      </c>
      <c r="DG90" s="123">
        <f t="shared" si="60"/>
        <v>-25</v>
      </c>
      <c r="DH90" s="123">
        <f t="shared" si="61"/>
        <v>0</v>
      </c>
      <c r="DI90" s="123">
        <f t="shared" si="62"/>
        <v>0</v>
      </c>
      <c r="DJ90" s="123">
        <f t="shared" si="63"/>
        <v>-43.997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-6.774</v>
      </c>
      <c r="D91" s="124">
        <v>0</v>
      </c>
      <c r="E91" s="124">
        <v>0</v>
      </c>
      <c r="F91" s="124">
        <v>-9.2260000000000009</v>
      </c>
      <c r="G91" s="124">
        <v>-16</v>
      </c>
      <c r="H91" s="118"/>
      <c r="I91" s="33">
        <v>89</v>
      </c>
      <c r="J91" s="124">
        <v>6.774</v>
      </c>
      <c r="K91" s="124">
        <v>0</v>
      </c>
      <c r="L91" s="124">
        <v>0</v>
      </c>
      <c r="M91" s="124">
        <v>0</v>
      </c>
      <c r="N91" s="124">
        <v>6.774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9.2260000000000009</v>
      </c>
      <c r="AF91" s="124">
        <v>0</v>
      </c>
      <c r="AG91" s="124">
        <v>0</v>
      </c>
      <c r="AH91" s="124">
        <v>0</v>
      </c>
      <c r="AI91" s="124">
        <v>9.2260000000000009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6.774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-6.774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9.2260000000000009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-9.2260000000000009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67.739999999999995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67.739999999999995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92.26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92.26</v>
      </c>
      <c r="DF91" s="123">
        <f t="shared" si="59"/>
        <v>16</v>
      </c>
      <c r="DG91" s="123">
        <f t="shared" si="60"/>
        <v>-6.774</v>
      </c>
      <c r="DH91" s="123">
        <f t="shared" si="61"/>
        <v>0</v>
      </c>
      <c r="DI91" s="123">
        <f t="shared" si="62"/>
        <v>0</v>
      </c>
      <c r="DJ91" s="123">
        <f t="shared" si="63"/>
        <v>-9.2260000000000009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-25.212</v>
      </c>
      <c r="D92" s="124">
        <v>0</v>
      </c>
      <c r="E92" s="124">
        <v>0</v>
      </c>
      <c r="F92" s="124">
        <v>-11.788</v>
      </c>
      <c r="G92" s="124">
        <v>-37</v>
      </c>
      <c r="H92" s="118"/>
      <c r="I92" s="33">
        <v>90</v>
      </c>
      <c r="J92" s="124">
        <v>25.212</v>
      </c>
      <c r="K92" s="124">
        <v>0</v>
      </c>
      <c r="L92" s="124">
        <v>0</v>
      </c>
      <c r="M92" s="124">
        <v>0</v>
      </c>
      <c r="N92" s="124">
        <v>25.212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11.788</v>
      </c>
      <c r="AF92" s="124">
        <v>0</v>
      </c>
      <c r="AG92" s="124">
        <v>0</v>
      </c>
      <c r="AH92" s="124">
        <v>0</v>
      </c>
      <c r="AI92" s="124">
        <v>11.788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25.212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-25.212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11.788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-11.788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252.12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252.12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117.88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117.88</v>
      </c>
      <c r="DF92" s="123">
        <f t="shared" si="59"/>
        <v>37</v>
      </c>
      <c r="DG92" s="123">
        <f t="shared" si="60"/>
        <v>-25.212</v>
      </c>
      <c r="DH92" s="123">
        <f t="shared" si="61"/>
        <v>0</v>
      </c>
      <c r="DI92" s="123">
        <f t="shared" si="62"/>
        <v>0</v>
      </c>
      <c r="DJ92" s="123">
        <f t="shared" si="63"/>
        <v>-11.788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-55</v>
      </c>
      <c r="D93" s="124">
        <v>0</v>
      </c>
      <c r="E93" s="124">
        <v>0</v>
      </c>
      <c r="F93" s="124">
        <v>0</v>
      </c>
      <c r="G93" s="124">
        <v>-55</v>
      </c>
      <c r="H93" s="118"/>
      <c r="I93" s="33">
        <v>91</v>
      </c>
      <c r="J93" s="124">
        <v>55</v>
      </c>
      <c r="K93" s="124">
        <v>0</v>
      </c>
      <c r="L93" s="124">
        <v>0</v>
      </c>
      <c r="M93" s="124">
        <v>6.2560000000000002</v>
      </c>
      <c r="N93" s="124">
        <v>61.256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-6.2560000000000002</v>
      </c>
      <c r="AG93" s="124">
        <v>0</v>
      </c>
      <c r="AH93" s="124">
        <v>0</v>
      </c>
      <c r="AI93" s="124">
        <v>-6.2560000000000002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55</v>
      </c>
      <c r="AV93" s="125">
        <f t="shared" si="41"/>
        <v>0</v>
      </c>
      <c r="AW93" s="125">
        <f t="shared" si="41"/>
        <v>0</v>
      </c>
      <c r="AX93" s="125">
        <f t="shared" si="41"/>
        <v>6.2560000000000002</v>
      </c>
      <c r="AY93" s="125">
        <f t="shared" si="42"/>
        <v>-61.256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550</v>
      </c>
      <c r="CF93" s="122">
        <f t="shared" si="51"/>
        <v>0</v>
      </c>
      <c r="CG93" s="122">
        <f t="shared" si="51"/>
        <v>0</v>
      </c>
      <c r="CH93" s="122">
        <f t="shared" si="51"/>
        <v>62.56</v>
      </c>
      <c r="CI93" s="122">
        <f t="shared" si="52"/>
        <v>612.55999999999995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55</v>
      </c>
      <c r="DG93" s="123">
        <f t="shared" si="60"/>
        <v>-61.256</v>
      </c>
      <c r="DH93" s="123">
        <f t="shared" si="61"/>
        <v>0</v>
      </c>
      <c r="DI93" s="123">
        <f t="shared" si="62"/>
        <v>0</v>
      </c>
      <c r="DJ93" s="123">
        <f t="shared" si="63"/>
        <v>6.2560000000000002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-44.715000000000003</v>
      </c>
      <c r="D94" s="124">
        <v>0</v>
      </c>
      <c r="E94" s="124">
        <v>0</v>
      </c>
      <c r="F94" s="124">
        <v>0</v>
      </c>
      <c r="G94" s="124">
        <v>-44.715000000000003</v>
      </c>
      <c r="H94" s="118"/>
      <c r="I94" s="33">
        <v>92</v>
      </c>
      <c r="J94" s="124">
        <v>44.715000000000003</v>
      </c>
      <c r="K94" s="124">
        <v>0</v>
      </c>
      <c r="L94" s="124">
        <v>0</v>
      </c>
      <c r="M94" s="124">
        <v>20.285</v>
      </c>
      <c r="N94" s="124">
        <v>65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-20.285</v>
      </c>
      <c r="AG94" s="124">
        <v>0</v>
      </c>
      <c r="AH94" s="124">
        <v>0</v>
      </c>
      <c r="AI94" s="124">
        <v>-20.285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44.715000000000003</v>
      </c>
      <c r="AV94" s="125">
        <f t="shared" si="41"/>
        <v>0</v>
      </c>
      <c r="AW94" s="125">
        <f t="shared" si="41"/>
        <v>0</v>
      </c>
      <c r="AX94" s="125">
        <f t="shared" si="41"/>
        <v>20.285</v>
      </c>
      <c r="AY94" s="125">
        <f t="shared" si="42"/>
        <v>-65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447.15000000000003</v>
      </c>
      <c r="CF94" s="122">
        <f t="shared" si="51"/>
        <v>0</v>
      </c>
      <c r="CG94" s="122">
        <f t="shared" si="51"/>
        <v>0</v>
      </c>
      <c r="CH94" s="122">
        <f t="shared" si="51"/>
        <v>202.85</v>
      </c>
      <c r="CI94" s="122">
        <f t="shared" si="52"/>
        <v>650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44.715000000000003</v>
      </c>
      <c r="DG94" s="123">
        <f t="shared" si="60"/>
        <v>-65</v>
      </c>
      <c r="DH94" s="123">
        <f t="shared" si="61"/>
        <v>0</v>
      </c>
      <c r="DI94" s="123">
        <f t="shared" si="62"/>
        <v>0</v>
      </c>
      <c r="DJ94" s="123">
        <f t="shared" si="63"/>
        <v>20.285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-29.827999999999999</v>
      </c>
      <c r="D95" s="124">
        <v>0</v>
      </c>
      <c r="E95" s="124">
        <v>0</v>
      </c>
      <c r="F95" s="124">
        <v>0</v>
      </c>
      <c r="G95" s="124">
        <v>-29.827999999999999</v>
      </c>
      <c r="H95" s="118"/>
      <c r="I95" s="33">
        <v>93</v>
      </c>
      <c r="J95" s="124">
        <v>29.827999999999999</v>
      </c>
      <c r="K95" s="124">
        <v>0</v>
      </c>
      <c r="L95" s="124">
        <v>0</v>
      </c>
      <c r="M95" s="124">
        <v>25.172000000000001</v>
      </c>
      <c r="N95" s="124">
        <v>55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-25.172000000000001</v>
      </c>
      <c r="AG95" s="124">
        <v>0</v>
      </c>
      <c r="AH95" s="124">
        <v>0</v>
      </c>
      <c r="AI95" s="124">
        <v>-25.172000000000001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29.827999999999999</v>
      </c>
      <c r="AV95" s="125">
        <f t="shared" si="41"/>
        <v>0</v>
      </c>
      <c r="AW95" s="125">
        <f t="shared" si="41"/>
        <v>0</v>
      </c>
      <c r="AX95" s="125">
        <f t="shared" si="41"/>
        <v>25.172000000000001</v>
      </c>
      <c r="AY95" s="125">
        <f t="shared" si="42"/>
        <v>-55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298.27999999999997</v>
      </c>
      <c r="CF95" s="122">
        <f t="shared" si="51"/>
        <v>0</v>
      </c>
      <c r="CG95" s="122">
        <f t="shared" si="51"/>
        <v>0</v>
      </c>
      <c r="CH95" s="122">
        <f t="shared" si="51"/>
        <v>251.72</v>
      </c>
      <c r="CI95" s="122">
        <f t="shared" si="52"/>
        <v>550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29.827999999999999</v>
      </c>
      <c r="DG95" s="123">
        <f t="shared" si="60"/>
        <v>-55</v>
      </c>
      <c r="DH95" s="123">
        <f t="shared" si="61"/>
        <v>0</v>
      </c>
      <c r="DI95" s="123">
        <f t="shared" si="62"/>
        <v>0</v>
      </c>
      <c r="DJ95" s="123">
        <f t="shared" si="63"/>
        <v>25.172000000000001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-27.116</v>
      </c>
      <c r="D96" s="124">
        <v>0</v>
      </c>
      <c r="E96" s="124">
        <v>0</v>
      </c>
      <c r="F96" s="124">
        <v>0</v>
      </c>
      <c r="G96" s="124">
        <v>-27.116</v>
      </c>
      <c r="H96" s="118"/>
      <c r="I96" s="33">
        <v>94</v>
      </c>
      <c r="J96" s="124">
        <v>27.116</v>
      </c>
      <c r="K96" s="124">
        <v>0</v>
      </c>
      <c r="L96" s="124">
        <v>0</v>
      </c>
      <c r="M96" s="124">
        <v>22.884</v>
      </c>
      <c r="N96" s="124">
        <v>50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-22.884</v>
      </c>
      <c r="AG96" s="124">
        <v>0</v>
      </c>
      <c r="AH96" s="124">
        <v>0</v>
      </c>
      <c r="AI96" s="124">
        <v>-22.884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27.116</v>
      </c>
      <c r="AV96" s="125">
        <f t="shared" si="41"/>
        <v>0</v>
      </c>
      <c r="AW96" s="125">
        <f t="shared" si="41"/>
        <v>0</v>
      </c>
      <c r="AX96" s="125">
        <f t="shared" si="41"/>
        <v>22.884</v>
      </c>
      <c r="AY96" s="125">
        <f t="shared" si="42"/>
        <v>-50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271.15999999999997</v>
      </c>
      <c r="CF96" s="122">
        <f t="shared" si="51"/>
        <v>0</v>
      </c>
      <c r="CG96" s="122">
        <f t="shared" si="51"/>
        <v>0</v>
      </c>
      <c r="CH96" s="122">
        <f t="shared" si="51"/>
        <v>228.84</v>
      </c>
      <c r="CI96" s="122">
        <f t="shared" si="52"/>
        <v>500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27.116</v>
      </c>
      <c r="DG96" s="123">
        <f t="shared" si="60"/>
        <v>-50</v>
      </c>
      <c r="DH96" s="123">
        <f t="shared" si="61"/>
        <v>0</v>
      </c>
      <c r="DI96" s="123">
        <f t="shared" si="62"/>
        <v>0</v>
      </c>
      <c r="DJ96" s="123">
        <f t="shared" si="63"/>
        <v>22.884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-30.189</v>
      </c>
      <c r="D97" s="124">
        <v>0</v>
      </c>
      <c r="E97" s="124">
        <v>0</v>
      </c>
      <c r="F97" s="124">
        <v>0</v>
      </c>
      <c r="G97" s="124">
        <v>-30.189</v>
      </c>
      <c r="H97" s="118"/>
      <c r="I97" s="33">
        <v>95</v>
      </c>
      <c r="J97" s="124">
        <v>30.189</v>
      </c>
      <c r="K97" s="124">
        <v>0</v>
      </c>
      <c r="L97" s="124">
        <v>0</v>
      </c>
      <c r="M97" s="124">
        <v>24.811</v>
      </c>
      <c r="N97" s="124">
        <v>55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-24.811</v>
      </c>
      <c r="AG97" s="124">
        <v>0</v>
      </c>
      <c r="AH97" s="124">
        <v>0</v>
      </c>
      <c r="AI97" s="124">
        <v>-24.811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30.189</v>
      </c>
      <c r="AV97" s="125">
        <f t="shared" si="41"/>
        <v>0</v>
      </c>
      <c r="AW97" s="125">
        <f t="shared" si="41"/>
        <v>0</v>
      </c>
      <c r="AX97" s="125">
        <f t="shared" si="41"/>
        <v>24.811</v>
      </c>
      <c r="AY97" s="125">
        <f t="shared" si="42"/>
        <v>-55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301.89</v>
      </c>
      <c r="CF97" s="122">
        <f t="shared" si="51"/>
        <v>0</v>
      </c>
      <c r="CG97" s="122">
        <f t="shared" si="51"/>
        <v>0</v>
      </c>
      <c r="CH97" s="122">
        <f t="shared" si="51"/>
        <v>248.11</v>
      </c>
      <c r="CI97" s="122">
        <f t="shared" si="52"/>
        <v>550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30.189</v>
      </c>
      <c r="DG97" s="123">
        <f t="shared" si="60"/>
        <v>-55</v>
      </c>
      <c r="DH97" s="123">
        <f t="shared" si="61"/>
        <v>0</v>
      </c>
      <c r="DI97" s="123">
        <f t="shared" si="62"/>
        <v>0</v>
      </c>
      <c r="DJ97" s="123">
        <f t="shared" si="63"/>
        <v>24.811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-27</v>
      </c>
      <c r="D98" s="124">
        <v>0</v>
      </c>
      <c r="E98" s="124">
        <v>0</v>
      </c>
      <c r="F98" s="124">
        <v>0</v>
      </c>
      <c r="G98" s="124">
        <v>-27</v>
      </c>
      <c r="H98" s="118"/>
      <c r="I98" s="33">
        <v>96</v>
      </c>
      <c r="J98" s="124">
        <v>27</v>
      </c>
      <c r="K98" s="124">
        <v>0</v>
      </c>
      <c r="L98" s="124">
        <v>0</v>
      </c>
      <c r="M98" s="124">
        <v>15.595000000000001</v>
      </c>
      <c r="N98" s="124">
        <v>42.594999999999999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-15.595000000000001</v>
      </c>
      <c r="AG98" s="124">
        <v>0</v>
      </c>
      <c r="AH98" s="124">
        <v>0</v>
      </c>
      <c r="AI98" s="124">
        <v>-15.595000000000001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27</v>
      </c>
      <c r="AV98" s="125">
        <f t="shared" si="41"/>
        <v>0</v>
      </c>
      <c r="AW98" s="125">
        <f t="shared" si="41"/>
        <v>0</v>
      </c>
      <c r="AX98" s="125">
        <f t="shared" si="41"/>
        <v>15.595000000000001</v>
      </c>
      <c r="AY98" s="125">
        <f t="shared" si="42"/>
        <v>-42.594999999999999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6806.2140000000009</v>
      </c>
      <c r="CF98" s="122">
        <f t="shared" si="51"/>
        <v>0</v>
      </c>
      <c r="CG98" s="122">
        <f t="shared" si="51"/>
        <v>0</v>
      </c>
      <c r="CH98" s="122">
        <f t="shared" si="51"/>
        <v>3931.2187900000004</v>
      </c>
      <c r="CI98" s="122">
        <f t="shared" si="52"/>
        <v>10737.432790000001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27</v>
      </c>
      <c r="DG98" s="123">
        <f t="shared" si="60"/>
        <v>-42.594999999999999</v>
      </c>
      <c r="DH98" s="123">
        <f t="shared" si="61"/>
        <v>0</v>
      </c>
      <c r="DI98" s="123">
        <f t="shared" si="62"/>
        <v>0</v>
      </c>
      <c r="DJ98" s="123">
        <f t="shared" si="63"/>
        <v>15.595000000000001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0.29242499999999999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4.0813749999999996E-2</v>
      </c>
      <c r="AY99" s="129">
        <f t="shared" si="65"/>
        <v>-0.33323875000000003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0.108513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-0.108513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0.45583035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0.13519546975000002</v>
      </c>
      <c r="CI99" s="131">
        <f t="shared" si="70"/>
        <v>0.5910258197499999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0.10851300000000001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0.10851300000000001</v>
      </c>
      <c r="DE99" s="128"/>
      <c r="DF99" s="123">
        <f t="shared" si="59"/>
        <v>0.40093800000000002</v>
      </c>
      <c r="DG99" s="123">
        <f t="shared" si="60"/>
        <v>-0.33323875000000003</v>
      </c>
      <c r="DH99" s="123">
        <f t="shared" si="61"/>
        <v>0</v>
      </c>
      <c r="DI99" s="123">
        <f t="shared" si="62"/>
        <v>0</v>
      </c>
      <c r="DJ99" s="123">
        <f t="shared" si="63"/>
        <v>-6.7699250000000002E-2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44825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44825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22.24</v>
      </c>
      <c r="I3" s="95">
        <v>0</v>
      </c>
      <c r="J3" s="95">
        <v>0</v>
      </c>
      <c r="K3" s="95">
        <v>0</v>
      </c>
      <c r="L3" s="95">
        <v>0</v>
      </c>
      <c r="M3" s="114">
        <v>3.19</v>
      </c>
      <c r="N3" s="113">
        <v>0</v>
      </c>
      <c r="O3" s="95">
        <v>-8.19</v>
      </c>
      <c r="P3" s="95">
        <v>0</v>
      </c>
      <c r="Q3" s="95">
        <v>0</v>
      </c>
      <c r="R3" s="95">
        <v>0</v>
      </c>
      <c r="S3" s="114">
        <v>0</v>
      </c>
      <c r="U3" s="115">
        <v>-8.19</v>
      </c>
      <c r="V3" s="116">
        <v>25.43</v>
      </c>
      <c r="W3">
        <v>22.24</v>
      </c>
      <c r="X3">
        <v>-8.19</v>
      </c>
      <c r="Y3">
        <v>0</v>
      </c>
      <c r="Z3">
        <v>3.19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1.74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1.74</v>
      </c>
      <c r="W4">
        <v>0</v>
      </c>
      <c r="X4">
        <v>0</v>
      </c>
      <c r="Y4">
        <v>0</v>
      </c>
      <c r="Z4">
        <v>1.74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5.99</v>
      </c>
      <c r="N5" s="115">
        <v>0</v>
      </c>
      <c r="O5" s="88">
        <v>-5</v>
      </c>
      <c r="P5" s="88">
        <v>0</v>
      </c>
      <c r="Q5" s="88">
        <v>0</v>
      </c>
      <c r="R5" s="88">
        <v>0</v>
      </c>
      <c r="S5" s="116">
        <v>0</v>
      </c>
      <c r="U5" s="115">
        <v>-5</v>
      </c>
      <c r="V5" s="116">
        <v>5.99</v>
      </c>
      <c r="W5">
        <v>0</v>
      </c>
      <c r="X5">
        <v>-5</v>
      </c>
      <c r="Y5">
        <v>0</v>
      </c>
      <c r="Z5">
        <v>5.99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1.1599999999999999</v>
      </c>
      <c r="N6" s="115">
        <v>0</v>
      </c>
      <c r="O6" s="88">
        <v>-10.57</v>
      </c>
      <c r="P6" s="88">
        <v>0</v>
      </c>
      <c r="Q6" s="88">
        <v>0</v>
      </c>
      <c r="R6" s="88">
        <v>0</v>
      </c>
      <c r="S6" s="116">
        <v>0</v>
      </c>
      <c r="U6" s="115">
        <v>-10.57</v>
      </c>
      <c r="V6" s="116">
        <v>1.1599999999999999</v>
      </c>
      <c r="W6">
        <v>0</v>
      </c>
      <c r="X6">
        <v>-10.57</v>
      </c>
      <c r="Y6">
        <v>0</v>
      </c>
      <c r="Z6">
        <v>1.1599999999999999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2.3199999999999998</v>
      </c>
      <c r="N7" s="115">
        <v>0</v>
      </c>
      <c r="O7" s="88">
        <v>-5</v>
      </c>
      <c r="P7" s="88">
        <v>0</v>
      </c>
      <c r="Q7" s="88">
        <v>0</v>
      </c>
      <c r="R7" s="88">
        <v>0</v>
      </c>
      <c r="S7" s="116">
        <v>0</v>
      </c>
      <c r="U7" s="115">
        <v>-5</v>
      </c>
      <c r="V7" s="116">
        <v>2.3199999999999998</v>
      </c>
      <c r="W7">
        <v>0</v>
      </c>
      <c r="X7">
        <v>-5</v>
      </c>
      <c r="Y7">
        <v>0</v>
      </c>
      <c r="Z7">
        <v>2.3199999999999998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3.19</v>
      </c>
      <c r="N8" s="115">
        <v>0</v>
      </c>
      <c r="O8" s="88">
        <v>-14</v>
      </c>
      <c r="P8" s="88">
        <v>0</v>
      </c>
      <c r="Q8" s="88">
        <v>0</v>
      </c>
      <c r="R8" s="88">
        <v>0</v>
      </c>
      <c r="S8" s="116">
        <v>0</v>
      </c>
      <c r="U8" s="115">
        <v>-14</v>
      </c>
      <c r="V8" s="116">
        <v>3.19</v>
      </c>
      <c r="W8">
        <v>0</v>
      </c>
      <c r="X8">
        <v>-14</v>
      </c>
      <c r="Y8">
        <v>0</v>
      </c>
      <c r="Z8">
        <v>3.19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-14</v>
      </c>
      <c r="P9" s="88">
        <v>0</v>
      </c>
      <c r="Q9" s="88">
        <v>0</v>
      </c>
      <c r="R9" s="88">
        <v>0</v>
      </c>
      <c r="S9" s="116">
        <v>0</v>
      </c>
      <c r="U9" s="115">
        <v>-14</v>
      </c>
      <c r="V9" s="116">
        <v>0</v>
      </c>
      <c r="W9">
        <v>0</v>
      </c>
      <c r="X9">
        <v>-14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2.0299999999999998</v>
      </c>
      <c r="N10" s="115">
        <v>0</v>
      </c>
      <c r="O10" s="88">
        <v>-89</v>
      </c>
      <c r="P10" s="88">
        <v>0</v>
      </c>
      <c r="Q10" s="88">
        <v>0</v>
      </c>
      <c r="R10" s="88">
        <v>0</v>
      </c>
      <c r="S10" s="116">
        <v>0</v>
      </c>
      <c r="U10" s="115">
        <v>-89</v>
      </c>
      <c r="V10" s="116">
        <v>2.0299999999999998</v>
      </c>
      <c r="W10">
        <v>0</v>
      </c>
      <c r="X10">
        <v>-89</v>
      </c>
      <c r="Y10">
        <v>0</v>
      </c>
      <c r="Z10">
        <v>2.0299999999999998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1.26</v>
      </c>
      <c r="N11" s="115">
        <v>0</v>
      </c>
      <c r="O11" s="88">
        <v>-29</v>
      </c>
      <c r="P11" s="88">
        <v>0</v>
      </c>
      <c r="Q11" s="88">
        <v>0</v>
      </c>
      <c r="R11" s="88">
        <v>0</v>
      </c>
      <c r="S11" s="116">
        <v>0</v>
      </c>
      <c r="U11" s="115">
        <v>-29</v>
      </c>
      <c r="V11" s="116">
        <v>1.26</v>
      </c>
      <c r="W11">
        <v>0</v>
      </c>
      <c r="X11">
        <v>-29</v>
      </c>
      <c r="Y11">
        <v>0</v>
      </c>
      <c r="Z11">
        <v>1.26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6.09</v>
      </c>
      <c r="N12" s="115">
        <v>0</v>
      </c>
      <c r="O12" s="88">
        <v>-59</v>
      </c>
      <c r="P12" s="88">
        <v>0</v>
      </c>
      <c r="Q12" s="88">
        <v>0</v>
      </c>
      <c r="R12" s="88">
        <v>0</v>
      </c>
      <c r="S12" s="116">
        <v>0</v>
      </c>
      <c r="U12" s="115">
        <v>-59</v>
      </c>
      <c r="V12" s="116">
        <v>6.09</v>
      </c>
      <c r="W12">
        <v>0</v>
      </c>
      <c r="X12">
        <v>-59</v>
      </c>
      <c r="Y12">
        <v>0</v>
      </c>
      <c r="Z12">
        <v>6.09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4.74</v>
      </c>
      <c r="N13" s="115">
        <v>0</v>
      </c>
      <c r="O13" s="88">
        <v>-69</v>
      </c>
      <c r="P13" s="88">
        <v>0</v>
      </c>
      <c r="Q13" s="88">
        <v>0</v>
      </c>
      <c r="R13" s="88">
        <v>0</v>
      </c>
      <c r="S13" s="116">
        <v>0</v>
      </c>
      <c r="U13" s="115">
        <v>-69</v>
      </c>
      <c r="V13" s="116">
        <v>4.74</v>
      </c>
      <c r="W13">
        <v>0</v>
      </c>
      <c r="X13">
        <v>-69</v>
      </c>
      <c r="Y13">
        <v>0</v>
      </c>
      <c r="Z13">
        <v>4.74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3.58</v>
      </c>
      <c r="N14" s="115">
        <v>0</v>
      </c>
      <c r="O14" s="88">
        <v>-99</v>
      </c>
      <c r="P14" s="88">
        <v>0</v>
      </c>
      <c r="Q14" s="88">
        <v>0</v>
      </c>
      <c r="R14" s="88">
        <v>0</v>
      </c>
      <c r="S14" s="116">
        <v>0</v>
      </c>
      <c r="U14" s="115">
        <v>-99</v>
      </c>
      <c r="V14" s="116">
        <v>3.58</v>
      </c>
      <c r="W14">
        <v>0</v>
      </c>
      <c r="X14">
        <v>-99</v>
      </c>
      <c r="Y14">
        <v>0</v>
      </c>
      <c r="Z14">
        <v>3.58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4.93</v>
      </c>
      <c r="N15" s="115">
        <v>0</v>
      </c>
      <c r="O15" s="88">
        <v>-44</v>
      </c>
      <c r="P15" s="88">
        <v>0</v>
      </c>
      <c r="Q15" s="88">
        <v>0</v>
      </c>
      <c r="R15" s="88">
        <v>0</v>
      </c>
      <c r="S15" s="116">
        <v>0</v>
      </c>
      <c r="U15" s="115">
        <v>-44</v>
      </c>
      <c r="V15" s="116">
        <v>4.93</v>
      </c>
      <c r="W15">
        <v>0</v>
      </c>
      <c r="X15">
        <v>-44</v>
      </c>
      <c r="Y15">
        <v>0</v>
      </c>
      <c r="Z15">
        <v>4.93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-74</v>
      </c>
      <c r="P16" s="88">
        <v>0</v>
      </c>
      <c r="Q16" s="88">
        <v>0</v>
      </c>
      <c r="R16" s="88">
        <v>0</v>
      </c>
      <c r="S16" s="116">
        <v>0</v>
      </c>
      <c r="U16" s="115">
        <v>-74</v>
      </c>
      <c r="V16" s="116">
        <v>0</v>
      </c>
      <c r="W16">
        <v>0</v>
      </c>
      <c r="X16">
        <v>-74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6.77</v>
      </c>
      <c r="N17" s="115">
        <v>0</v>
      </c>
      <c r="O17" s="88">
        <v>-79</v>
      </c>
      <c r="P17" s="88">
        <v>0</v>
      </c>
      <c r="Q17" s="88">
        <v>0</v>
      </c>
      <c r="R17" s="88">
        <v>0</v>
      </c>
      <c r="S17" s="116">
        <v>0</v>
      </c>
      <c r="U17" s="115">
        <v>-79</v>
      </c>
      <c r="V17" s="116">
        <v>6.77</v>
      </c>
      <c r="W17">
        <v>0</v>
      </c>
      <c r="X17">
        <v>-79</v>
      </c>
      <c r="Y17">
        <v>0</v>
      </c>
      <c r="Z17">
        <v>6.77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8.51</v>
      </c>
      <c r="N18" s="115">
        <v>0</v>
      </c>
      <c r="O18" s="88">
        <v>-89</v>
      </c>
      <c r="P18" s="88">
        <v>0</v>
      </c>
      <c r="Q18" s="88">
        <v>0</v>
      </c>
      <c r="R18" s="88">
        <v>0</v>
      </c>
      <c r="S18" s="116">
        <v>0</v>
      </c>
      <c r="U18" s="115">
        <v>-89</v>
      </c>
      <c r="V18" s="116">
        <v>8.51</v>
      </c>
      <c r="W18">
        <v>0</v>
      </c>
      <c r="X18">
        <v>-89</v>
      </c>
      <c r="Y18">
        <v>0</v>
      </c>
      <c r="Z18">
        <v>8.51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13.73</v>
      </c>
      <c r="N19" s="115">
        <v>0</v>
      </c>
      <c r="O19" s="88">
        <v>-99</v>
      </c>
      <c r="P19" s="88">
        <v>0</v>
      </c>
      <c r="Q19" s="88">
        <v>0</v>
      </c>
      <c r="R19" s="88">
        <v>0</v>
      </c>
      <c r="S19" s="116">
        <v>0</v>
      </c>
      <c r="U19" s="115">
        <v>-99</v>
      </c>
      <c r="V19" s="116">
        <v>13.73</v>
      </c>
      <c r="W19">
        <v>0</v>
      </c>
      <c r="X19">
        <v>-99</v>
      </c>
      <c r="Y19">
        <v>0</v>
      </c>
      <c r="Z19">
        <v>13.73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12.38</v>
      </c>
      <c r="N20" s="115">
        <v>0</v>
      </c>
      <c r="O20" s="88">
        <v>-130</v>
      </c>
      <c r="P20" s="88">
        <v>0</v>
      </c>
      <c r="Q20" s="88">
        <v>0</v>
      </c>
      <c r="R20" s="88">
        <v>0</v>
      </c>
      <c r="S20" s="116">
        <v>0</v>
      </c>
      <c r="U20" s="115">
        <v>-130</v>
      </c>
      <c r="V20" s="116">
        <v>12.38</v>
      </c>
      <c r="W20">
        <v>0</v>
      </c>
      <c r="X20">
        <v>-130</v>
      </c>
      <c r="Y20">
        <v>0</v>
      </c>
      <c r="Z20">
        <v>12.38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13.73</v>
      </c>
      <c r="N21" s="115">
        <v>0</v>
      </c>
      <c r="O21" s="88">
        <v>-135</v>
      </c>
      <c r="P21" s="88">
        <v>0</v>
      </c>
      <c r="Q21" s="88">
        <v>0</v>
      </c>
      <c r="R21" s="88">
        <v>0</v>
      </c>
      <c r="S21" s="116">
        <v>0</v>
      </c>
      <c r="U21" s="115">
        <v>-135</v>
      </c>
      <c r="V21" s="116">
        <v>13.73</v>
      </c>
      <c r="W21">
        <v>0</v>
      </c>
      <c r="X21">
        <v>-135</v>
      </c>
      <c r="Y21">
        <v>0</v>
      </c>
      <c r="Z21">
        <v>13.73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12.09</v>
      </c>
      <c r="N22" s="115">
        <v>0</v>
      </c>
      <c r="O22" s="88">
        <v>-140</v>
      </c>
      <c r="P22" s="88">
        <v>0</v>
      </c>
      <c r="Q22" s="88">
        <v>0</v>
      </c>
      <c r="R22" s="88">
        <v>0</v>
      </c>
      <c r="S22" s="116">
        <v>0</v>
      </c>
      <c r="U22" s="115">
        <v>-140</v>
      </c>
      <c r="V22" s="116">
        <v>12.09</v>
      </c>
      <c r="W22">
        <v>0</v>
      </c>
      <c r="X22">
        <v>-140</v>
      </c>
      <c r="Y22">
        <v>0</v>
      </c>
      <c r="Z22">
        <v>12.09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6.86</v>
      </c>
      <c r="N23" s="115">
        <v>0</v>
      </c>
      <c r="O23" s="88">
        <v>-185</v>
      </c>
      <c r="P23" s="88">
        <v>0</v>
      </c>
      <c r="Q23" s="88">
        <v>0</v>
      </c>
      <c r="R23" s="88">
        <v>0</v>
      </c>
      <c r="S23" s="116">
        <v>0</v>
      </c>
      <c r="U23" s="115">
        <v>-185</v>
      </c>
      <c r="V23" s="116">
        <v>6.86</v>
      </c>
      <c r="W23">
        <v>0</v>
      </c>
      <c r="X23">
        <v>-185</v>
      </c>
      <c r="Y23">
        <v>0</v>
      </c>
      <c r="Z23">
        <v>6.86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13.73</v>
      </c>
      <c r="N24" s="115">
        <v>0</v>
      </c>
      <c r="O24" s="88">
        <v>-185</v>
      </c>
      <c r="P24" s="88">
        <v>0</v>
      </c>
      <c r="Q24" s="88">
        <v>0</v>
      </c>
      <c r="R24" s="88">
        <v>0</v>
      </c>
      <c r="S24" s="116">
        <v>0</v>
      </c>
      <c r="U24" s="115">
        <v>-185</v>
      </c>
      <c r="V24" s="116">
        <v>13.73</v>
      </c>
      <c r="W24">
        <v>0</v>
      </c>
      <c r="X24">
        <v>-185</v>
      </c>
      <c r="Y24">
        <v>0</v>
      </c>
      <c r="Z24">
        <v>13.73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12.57</v>
      </c>
      <c r="N25" s="115">
        <v>0</v>
      </c>
      <c r="O25" s="88">
        <v>-227</v>
      </c>
      <c r="P25" s="88">
        <v>0</v>
      </c>
      <c r="Q25" s="88">
        <v>0</v>
      </c>
      <c r="R25" s="88">
        <v>0</v>
      </c>
      <c r="S25" s="116">
        <v>0</v>
      </c>
      <c r="U25" s="115">
        <v>-227</v>
      </c>
      <c r="V25" s="116">
        <v>12.57</v>
      </c>
      <c r="W25">
        <v>0</v>
      </c>
      <c r="X25">
        <v>-227</v>
      </c>
      <c r="Y25">
        <v>0</v>
      </c>
      <c r="Z25">
        <v>12.57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13.73</v>
      </c>
      <c r="N26" s="115">
        <v>0</v>
      </c>
      <c r="O26" s="88">
        <v>-285</v>
      </c>
      <c r="P26" s="88">
        <v>-173</v>
      </c>
      <c r="Q26" s="88">
        <v>0</v>
      </c>
      <c r="R26" s="88">
        <v>0</v>
      </c>
      <c r="S26" s="116">
        <v>0</v>
      </c>
      <c r="U26" s="115">
        <v>-458</v>
      </c>
      <c r="V26" s="116">
        <v>13.73</v>
      </c>
      <c r="W26">
        <v>0</v>
      </c>
      <c r="X26">
        <v>-285</v>
      </c>
      <c r="Y26">
        <v>0</v>
      </c>
      <c r="Z26">
        <v>13.73</v>
      </c>
      <c r="AA26">
        <v>-173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11.7</v>
      </c>
      <c r="N27" s="115">
        <v>0</v>
      </c>
      <c r="O27" s="88">
        <v>-160</v>
      </c>
      <c r="P27" s="88">
        <v>-191</v>
      </c>
      <c r="Q27" s="88">
        <v>0</v>
      </c>
      <c r="R27" s="88">
        <v>0</v>
      </c>
      <c r="S27" s="116">
        <v>0</v>
      </c>
      <c r="U27" s="115">
        <v>-351</v>
      </c>
      <c r="V27" s="116">
        <v>11.7</v>
      </c>
      <c r="W27">
        <v>0</v>
      </c>
      <c r="X27">
        <v>-160</v>
      </c>
      <c r="Y27">
        <v>0</v>
      </c>
      <c r="Z27">
        <v>11.7</v>
      </c>
      <c r="AA27">
        <v>-191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13.73</v>
      </c>
      <c r="N28" s="115">
        <v>0</v>
      </c>
      <c r="O28" s="88">
        <v>-165</v>
      </c>
      <c r="P28" s="88">
        <v>-213</v>
      </c>
      <c r="Q28" s="88">
        <v>0</v>
      </c>
      <c r="R28" s="88">
        <v>0</v>
      </c>
      <c r="S28" s="116">
        <v>0</v>
      </c>
      <c r="U28" s="115">
        <v>-378</v>
      </c>
      <c r="V28" s="116">
        <v>13.73</v>
      </c>
      <c r="W28">
        <v>0</v>
      </c>
      <c r="X28">
        <v>-165</v>
      </c>
      <c r="Y28">
        <v>0</v>
      </c>
      <c r="Z28">
        <v>13.73</v>
      </c>
      <c r="AA28">
        <v>-213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13.73</v>
      </c>
      <c r="N29" s="115">
        <v>0</v>
      </c>
      <c r="O29" s="88">
        <v>-175</v>
      </c>
      <c r="P29" s="88">
        <v>-230</v>
      </c>
      <c r="Q29" s="88">
        <v>0</v>
      </c>
      <c r="R29" s="88">
        <v>0</v>
      </c>
      <c r="S29" s="116">
        <v>0</v>
      </c>
      <c r="U29" s="115">
        <v>-405</v>
      </c>
      <c r="V29" s="116">
        <v>13.73</v>
      </c>
      <c r="W29">
        <v>0</v>
      </c>
      <c r="X29">
        <v>-175</v>
      </c>
      <c r="Y29">
        <v>0</v>
      </c>
      <c r="Z29">
        <v>13.73</v>
      </c>
      <c r="AA29">
        <v>-230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6.38</v>
      </c>
      <c r="N30" s="115">
        <v>0</v>
      </c>
      <c r="O30" s="88">
        <v>-185</v>
      </c>
      <c r="P30" s="88">
        <v>-189.99</v>
      </c>
      <c r="Q30" s="88">
        <v>0</v>
      </c>
      <c r="R30" s="88">
        <v>0</v>
      </c>
      <c r="S30" s="116">
        <v>0</v>
      </c>
      <c r="U30" s="115">
        <v>-374.99</v>
      </c>
      <c r="V30" s="116">
        <v>6.38</v>
      </c>
      <c r="W30">
        <v>0</v>
      </c>
      <c r="X30">
        <v>-185</v>
      </c>
      <c r="Y30">
        <v>0</v>
      </c>
      <c r="Z30">
        <v>6.38</v>
      </c>
      <c r="AA30">
        <v>-189.99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13.73</v>
      </c>
      <c r="N31" s="115">
        <v>0</v>
      </c>
      <c r="O31" s="88">
        <v>-132</v>
      </c>
      <c r="P31" s="88">
        <v>-2</v>
      </c>
      <c r="Q31" s="88">
        <v>0</v>
      </c>
      <c r="R31" s="88">
        <v>0</v>
      </c>
      <c r="S31" s="116">
        <v>0</v>
      </c>
      <c r="U31" s="115">
        <v>-134</v>
      </c>
      <c r="V31" s="116">
        <v>13.73</v>
      </c>
      <c r="W31">
        <v>0</v>
      </c>
      <c r="X31">
        <v>-132</v>
      </c>
      <c r="Y31">
        <v>0</v>
      </c>
      <c r="Z31">
        <v>13.73</v>
      </c>
      <c r="AA31">
        <v>-2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13.73</v>
      </c>
      <c r="N32" s="115">
        <v>0</v>
      </c>
      <c r="O32" s="88">
        <v>-95</v>
      </c>
      <c r="P32" s="88">
        <v>0</v>
      </c>
      <c r="Q32" s="88">
        <v>0</v>
      </c>
      <c r="R32" s="88">
        <v>0</v>
      </c>
      <c r="S32" s="116">
        <v>0</v>
      </c>
      <c r="U32" s="115">
        <v>-95</v>
      </c>
      <c r="V32" s="116">
        <v>13.73</v>
      </c>
      <c r="W32">
        <v>0</v>
      </c>
      <c r="X32">
        <v>-95</v>
      </c>
      <c r="Y32">
        <v>0</v>
      </c>
      <c r="Z32">
        <v>13.73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13.73</v>
      </c>
      <c r="N33" s="115">
        <v>0</v>
      </c>
      <c r="O33" s="88">
        <v>-110</v>
      </c>
      <c r="P33" s="88">
        <v>0</v>
      </c>
      <c r="Q33" s="88">
        <v>0</v>
      </c>
      <c r="R33" s="88">
        <v>0</v>
      </c>
      <c r="S33" s="116">
        <v>0</v>
      </c>
      <c r="U33" s="115">
        <v>-110</v>
      </c>
      <c r="V33" s="116">
        <v>13.73</v>
      </c>
      <c r="W33">
        <v>0</v>
      </c>
      <c r="X33">
        <v>-110</v>
      </c>
      <c r="Y33">
        <v>0</v>
      </c>
      <c r="Z33">
        <v>13.73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12.67</v>
      </c>
      <c r="N34" s="115">
        <v>0</v>
      </c>
      <c r="O34" s="88">
        <v>-75</v>
      </c>
      <c r="P34" s="88">
        <v>0</v>
      </c>
      <c r="Q34" s="88">
        <v>0</v>
      </c>
      <c r="R34" s="88">
        <v>0</v>
      </c>
      <c r="S34" s="116">
        <v>0</v>
      </c>
      <c r="U34" s="115">
        <v>-75</v>
      </c>
      <c r="V34" s="116">
        <v>12.67</v>
      </c>
      <c r="W34">
        <v>0</v>
      </c>
      <c r="X34">
        <v>-75</v>
      </c>
      <c r="Y34">
        <v>0</v>
      </c>
      <c r="Z34">
        <v>12.67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13.73</v>
      </c>
      <c r="N35" s="115">
        <v>0</v>
      </c>
      <c r="O35" s="88">
        <v>-54</v>
      </c>
      <c r="P35" s="88">
        <v>0</v>
      </c>
      <c r="Q35" s="88">
        <v>0</v>
      </c>
      <c r="R35" s="88">
        <v>0</v>
      </c>
      <c r="S35" s="116">
        <v>0</v>
      </c>
      <c r="U35" s="115">
        <v>-54</v>
      </c>
      <c r="V35" s="116">
        <v>13.73</v>
      </c>
      <c r="W35">
        <v>0</v>
      </c>
      <c r="X35">
        <v>-54</v>
      </c>
      <c r="Y35">
        <v>0</v>
      </c>
      <c r="Z35">
        <v>13.73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13.73</v>
      </c>
      <c r="N36" s="115">
        <v>0</v>
      </c>
      <c r="O36" s="88">
        <v>-59</v>
      </c>
      <c r="P36" s="88">
        <v>0</v>
      </c>
      <c r="Q36" s="88">
        <v>0</v>
      </c>
      <c r="R36" s="88">
        <v>0</v>
      </c>
      <c r="S36" s="116">
        <v>0</v>
      </c>
      <c r="U36" s="115">
        <v>-59</v>
      </c>
      <c r="V36" s="116">
        <v>13.73</v>
      </c>
      <c r="W36">
        <v>0</v>
      </c>
      <c r="X36">
        <v>-59</v>
      </c>
      <c r="Y36">
        <v>0</v>
      </c>
      <c r="Z36">
        <v>13.73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6.19</v>
      </c>
      <c r="N37" s="115">
        <v>0</v>
      </c>
      <c r="O37" s="88">
        <v>-69</v>
      </c>
      <c r="P37" s="88">
        <v>0</v>
      </c>
      <c r="Q37" s="88">
        <v>0</v>
      </c>
      <c r="R37" s="88">
        <v>0</v>
      </c>
      <c r="S37" s="116">
        <v>0</v>
      </c>
      <c r="U37" s="115">
        <v>-69</v>
      </c>
      <c r="V37" s="116">
        <v>6.19</v>
      </c>
      <c r="W37">
        <v>0</v>
      </c>
      <c r="X37">
        <v>-69</v>
      </c>
      <c r="Y37">
        <v>0</v>
      </c>
      <c r="Z37">
        <v>6.19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13.73</v>
      </c>
      <c r="N38" s="115">
        <v>0</v>
      </c>
      <c r="O38" s="88">
        <v>-79</v>
      </c>
      <c r="P38" s="88">
        <v>0</v>
      </c>
      <c r="Q38" s="88">
        <v>0</v>
      </c>
      <c r="R38" s="88">
        <v>0</v>
      </c>
      <c r="S38" s="116">
        <v>0</v>
      </c>
      <c r="U38" s="115">
        <v>-79</v>
      </c>
      <c r="V38" s="116">
        <v>13.73</v>
      </c>
      <c r="W38">
        <v>0</v>
      </c>
      <c r="X38">
        <v>-79</v>
      </c>
      <c r="Y38">
        <v>0</v>
      </c>
      <c r="Z38">
        <v>13.73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13.73</v>
      </c>
      <c r="N39" s="115">
        <v>0</v>
      </c>
      <c r="O39" s="88">
        <v>-84</v>
      </c>
      <c r="P39" s="88">
        <v>0</v>
      </c>
      <c r="Q39" s="88">
        <v>0</v>
      </c>
      <c r="R39" s="88">
        <v>0</v>
      </c>
      <c r="S39" s="116">
        <v>0</v>
      </c>
      <c r="U39" s="115">
        <v>-84</v>
      </c>
      <c r="V39" s="116">
        <v>13.73</v>
      </c>
      <c r="W39">
        <v>0</v>
      </c>
      <c r="X39">
        <v>-84</v>
      </c>
      <c r="Y39">
        <v>0</v>
      </c>
      <c r="Z39">
        <v>13.73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13.73</v>
      </c>
      <c r="N40" s="115">
        <v>0</v>
      </c>
      <c r="O40" s="88">
        <v>-84</v>
      </c>
      <c r="P40" s="88">
        <v>0</v>
      </c>
      <c r="Q40" s="88">
        <v>0</v>
      </c>
      <c r="R40" s="88">
        <v>0</v>
      </c>
      <c r="S40" s="116">
        <v>0</v>
      </c>
      <c r="U40" s="115">
        <v>-84</v>
      </c>
      <c r="V40" s="116">
        <v>13.73</v>
      </c>
      <c r="W40">
        <v>0</v>
      </c>
      <c r="X40">
        <v>-84</v>
      </c>
      <c r="Y40">
        <v>0</v>
      </c>
      <c r="Z40">
        <v>13.73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13.34</v>
      </c>
      <c r="N41" s="115">
        <v>0</v>
      </c>
      <c r="O41" s="88">
        <v>-69</v>
      </c>
      <c r="P41" s="88">
        <v>0</v>
      </c>
      <c r="Q41" s="88">
        <v>0</v>
      </c>
      <c r="R41" s="88">
        <v>0</v>
      </c>
      <c r="S41" s="116">
        <v>0</v>
      </c>
      <c r="U41" s="115">
        <v>-69</v>
      </c>
      <c r="V41" s="116">
        <v>13.34</v>
      </c>
      <c r="W41">
        <v>0</v>
      </c>
      <c r="X41">
        <v>-69</v>
      </c>
      <c r="Y41">
        <v>0</v>
      </c>
      <c r="Z41">
        <v>13.34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13.73</v>
      </c>
      <c r="N42" s="115">
        <v>0</v>
      </c>
      <c r="O42" s="88">
        <v>-39</v>
      </c>
      <c r="P42" s="88">
        <v>0</v>
      </c>
      <c r="Q42" s="88">
        <v>0</v>
      </c>
      <c r="R42" s="88">
        <v>0</v>
      </c>
      <c r="S42" s="116">
        <v>0</v>
      </c>
      <c r="U42" s="115">
        <v>-39</v>
      </c>
      <c r="V42" s="116">
        <v>13.73</v>
      </c>
      <c r="W42">
        <v>0</v>
      </c>
      <c r="X42">
        <v>-39</v>
      </c>
      <c r="Y42">
        <v>0</v>
      </c>
      <c r="Z42">
        <v>13.73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12.86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12.86</v>
      </c>
      <c r="W43">
        <v>0</v>
      </c>
      <c r="X43">
        <v>0</v>
      </c>
      <c r="Y43">
        <v>0</v>
      </c>
      <c r="Z43">
        <v>12.86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5.7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5.7</v>
      </c>
      <c r="W44">
        <v>0</v>
      </c>
      <c r="X44">
        <v>0</v>
      </c>
      <c r="Y44">
        <v>0</v>
      </c>
      <c r="Z44">
        <v>5.7</v>
      </c>
      <c r="AA44">
        <v>0</v>
      </c>
    </row>
    <row r="45" spans="7:27">
      <c r="G45" t="s">
        <v>87</v>
      </c>
      <c r="H45" s="115">
        <v>8.6999999999999993</v>
      </c>
      <c r="I45" s="88">
        <v>0</v>
      </c>
      <c r="J45" s="88">
        <v>0</v>
      </c>
      <c r="K45" s="88">
        <v>0</v>
      </c>
      <c r="L45" s="88">
        <v>0</v>
      </c>
      <c r="M45" s="116">
        <v>9.77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18.47</v>
      </c>
      <c r="W45">
        <v>8.6999999999999993</v>
      </c>
      <c r="X45">
        <v>0</v>
      </c>
      <c r="Y45">
        <v>0</v>
      </c>
      <c r="Z45">
        <v>9.77</v>
      </c>
      <c r="AA45">
        <v>0</v>
      </c>
    </row>
    <row r="46" spans="7:27">
      <c r="G46" t="s">
        <v>88</v>
      </c>
      <c r="H46" s="115">
        <v>48.35</v>
      </c>
      <c r="I46" s="88">
        <v>0</v>
      </c>
      <c r="J46" s="88">
        <v>6.77</v>
      </c>
      <c r="K46" s="88">
        <v>0</v>
      </c>
      <c r="L46" s="88">
        <v>0</v>
      </c>
      <c r="M46" s="116">
        <v>10.73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65.849999999999994</v>
      </c>
      <c r="W46">
        <v>48.35</v>
      </c>
      <c r="X46">
        <v>0</v>
      </c>
      <c r="Y46">
        <v>0</v>
      </c>
      <c r="Z46">
        <v>10.73</v>
      </c>
      <c r="AA46">
        <v>6.77</v>
      </c>
    </row>
    <row r="47" spans="7:27">
      <c r="G47" t="s">
        <v>89</v>
      </c>
      <c r="H47" s="115">
        <v>66.72</v>
      </c>
      <c r="I47" s="88">
        <v>0</v>
      </c>
      <c r="J47" s="88">
        <v>17.399999999999999</v>
      </c>
      <c r="K47" s="88">
        <v>0</v>
      </c>
      <c r="L47" s="88">
        <v>0</v>
      </c>
      <c r="M47" s="116">
        <v>13.73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97.85</v>
      </c>
      <c r="W47">
        <v>66.72</v>
      </c>
      <c r="X47">
        <v>0</v>
      </c>
      <c r="Y47">
        <v>0</v>
      </c>
      <c r="Z47">
        <v>13.73</v>
      </c>
      <c r="AA47">
        <v>17.399999999999999</v>
      </c>
    </row>
    <row r="48" spans="7:27">
      <c r="G48" t="s">
        <v>90</v>
      </c>
      <c r="H48" s="115">
        <v>77.349999999999994</v>
      </c>
      <c r="I48" s="88">
        <v>0</v>
      </c>
      <c r="J48" s="88">
        <v>28.04</v>
      </c>
      <c r="K48" s="88">
        <v>0</v>
      </c>
      <c r="L48" s="88">
        <v>0</v>
      </c>
      <c r="M48" s="116">
        <v>10.15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115.54</v>
      </c>
      <c r="W48">
        <v>77.349999999999994</v>
      </c>
      <c r="X48">
        <v>0</v>
      </c>
      <c r="Y48">
        <v>0</v>
      </c>
      <c r="Z48">
        <v>10.15</v>
      </c>
      <c r="AA48">
        <v>28.04</v>
      </c>
    </row>
    <row r="49" spans="7:27">
      <c r="G49" t="s">
        <v>91</v>
      </c>
      <c r="H49" s="115">
        <v>85.09</v>
      </c>
      <c r="I49" s="88">
        <v>0</v>
      </c>
      <c r="J49" s="88">
        <v>14.5</v>
      </c>
      <c r="K49" s="88">
        <v>0</v>
      </c>
      <c r="L49" s="88">
        <v>0</v>
      </c>
      <c r="M49" s="116">
        <v>11.51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111.1</v>
      </c>
      <c r="W49">
        <v>85.09</v>
      </c>
      <c r="X49">
        <v>0</v>
      </c>
      <c r="Y49">
        <v>0</v>
      </c>
      <c r="Z49">
        <v>11.51</v>
      </c>
      <c r="AA49">
        <v>14.5</v>
      </c>
    </row>
    <row r="50" spans="7:27">
      <c r="G50" t="s">
        <v>92</v>
      </c>
      <c r="H50" s="115">
        <v>92.82</v>
      </c>
      <c r="I50" s="88">
        <v>0</v>
      </c>
      <c r="J50" s="88">
        <v>20.3</v>
      </c>
      <c r="K50" s="88">
        <v>0</v>
      </c>
      <c r="L50" s="88">
        <v>0</v>
      </c>
      <c r="M50" s="116">
        <v>12.67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125.79</v>
      </c>
      <c r="W50">
        <v>92.82</v>
      </c>
      <c r="X50">
        <v>0</v>
      </c>
      <c r="Y50">
        <v>0</v>
      </c>
      <c r="Z50">
        <v>12.67</v>
      </c>
      <c r="AA50">
        <v>20.3</v>
      </c>
    </row>
    <row r="51" spans="7:27">
      <c r="G51" t="s">
        <v>93</v>
      </c>
      <c r="H51" s="115">
        <v>69.61</v>
      </c>
      <c r="I51" s="88">
        <v>0</v>
      </c>
      <c r="J51" s="88">
        <v>7.74</v>
      </c>
      <c r="K51" s="88">
        <v>0</v>
      </c>
      <c r="L51" s="88">
        <v>0</v>
      </c>
      <c r="M51" s="116">
        <v>8.1199999999999992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85.47</v>
      </c>
      <c r="W51">
        <v>69.61</v>
      </c>
      <c r="X51">
        <v>0</v>
      </c>
      <c r="Y51">
        <v>0</v>
      </c>
      <c r="Z51">
        <v>8.1199999999999992</v>
      </c>
      <c r="AA51">
        <v>7.74</v>
      </c>
    </row>
    <row r="52" spans="7:27">
      <c r="G52" t="s">
        <v>94</v>
      </c>
      <c r="H52" s="115">
        <v>76.39</v>
      </c>
      <c r="I52" s="88">
        <v>0</v>
      </c>
      <c r="J52" s="88">
        <v>14.5</v>
      </c>
      <c r="K52" s="88">
        <v>0</v>
      </c>
      <c r="L52" s="88">
        <v>0</v>
      </c>
      <c r="M52" s="116">
        <v>13.73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104.62</v>
      </c>
      <c r="W52">
        <v>76.39</v>
      </c>
      <c r="X52">
        <v>0</v>
      </c>
      <c r="Y52">
        <v>0</v>
      </c>
      <c r="Z52">
        <v>13.73</v>
      </c>
      <c r="AA52">
        <v>14.5</v>
      </c>
    </row>
    <row r="53" spans="7:27">
      <c r="G53" t="s">
        <v>95</v>
      </c>
      <c r="H53" s="115">
        <v>79.28</v>
      </c>
      <c r="I53" s="88">
        <v>0</v>
      </c>
      <c r="J53" s="88">
        <v>26.11</v>
      </c>
      <c r="K53" s="88">
        <v>0</v>
      </c>
      <c r="L53" s="88">
        <v>0</v>
      </c>
      <c r="M53" s="116">
        <v>12.67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118.06</v>
      </c>
      <c r="W53">
        <v>79.28</v>
      </c>
      <c r="X53">
        <v>0</v>
      </c>
      <c r="Y53">
        <v>0</v>
      </c>
      <c r="Z53">
        <v>12.67</v>
      </c>
      <c r="AA53">
        <v>26.11</v>
      </c>
    </row>
    <row r="54" spans="7:27">
      <c r="G54" t="s">
        <v>96</v>
      </c>
      <c r="H54" s="115">
        <v>87.03</v>
      </c>
      <c r="I54" s="88">
        <v>0</v>
      </c>
      <c r="J54" s="88">
        <v>17.399999999999999</v>
      </c>
      <c r="K54" s="88">
        <v>0</v>
      </c>
      <c r="L54" s="88">
        <v>0</v>
      </c>
      <c r="M54" s="116">
        <v>13.73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118.16</v>
      </c>
      <c r="W54">
        <v>87.03</v>
      </c>
      <c r="X54">
        <v>0</v>
      </c>
      <c r="Y54">
        <v>0</v>
      </c>
      <c r="Z54">
        <v>13.73</v>
      </c>
      <c r="AA54">
        <v>17.399999999999999</v>
      </c>
    </row>
    <row r="55" spans="7:27">
      <c r="G55" t="s">
        <v>97</v>
      </c>
      <c r="H55" s="115">
        <v>103.46</v>
      </c>
      <c r="I55" s="88">
        <v>0</v>
      </c>
      <c r="J55" s="88">
        <v>0</v>
      </c>
      <c r="K55" s="88">
        <v>0</v>
      </c>
      <c r="L55" s="88">
        <v>0</v>
      </c>
      <c r="M55" s="116">
        <v>13.73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117.19</v>
      </c>
      <c r="W55">
        <v>103.46</v>
      </c>
      <c r="X55">
        <v>0</v>
      </c>
      <c r="Y55">
        <v>0</v>
      </c>
      <c r="Z55">
        <v>13.73</v>
      </c>
      <c r="AA55">
        <v>0</v>
      </c>
    </row>
    <row r="56" spans="7:27">
      <c r="G56" t="s">
        <v>98</v>
      </c>
      <c r="H56" s="115">
        <v>116.99</v>
      </c>
      <c r="I56" s="88">
        <v>0</v>
      </c>
      <c r="J56" s="88">
        <v>0</v>
      </c>
      <c r="K56" s="88">
        <v>0</v>
      </c>
      <c r="L56" s="88">
        <v>0</v>
      </c>
      <c r="M56" s="116">
        <v>13.73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130.72</v>
      </c>
      <c r="W56">
        <v>116.99</v>
      </c>
      <c r="X56">
        <v>0</v>
      </c>
      <c r="Y56">
        <v>0</v>
      </c>
      <c r="Z56">
        <v>13.73</v>
      </c>
      <c r="AA56">
        <v>0</v>
      </c>
    </row>
    <row r="57" spans="7:27">
      <c r="G57" t="s">
        <v>99</v>
      </c>
      <c r="H57" s="115">
        <v>132.47</v>
      </c>
      <c r="I57" s="88">
        <v>0</v>
      </c>
      <c r="J57" s="88">
        <v>0</v>
      </c>
      <c r="K57" s="88">
        <v>0</v>
      </c>
      <c r="L57" s="88">
        <v>0</v>
      </c>
      <c r="M57" s="116">
        <v>13.73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146.19999999999999</v>
      </c>
      <c r="W57">
        <v>132.47</v>
      </c>
      <c r="X57">
        <v>0</v>
      </c>
      <c r="Y57">
        <v>0</v>
      </c>
      <c r="Z57">
        <v>13.73</v>
      </c>
      <c r="AA57">
        <v>0</v>
      </c>
    </row>
    <row r="58" spans="7:27">
      <c r="G58" t="s">
        <v>100</v>
      </c>
      <c r="H58" s="115">
        <v>133.43</v>
      </c>
      <c r="I58" s="88">
        <v>0</v>
      </c>
      <c r="J58" s="88">
        <v>0</v>
      </c>
      <c r="K58" s="88">
        <v>0</v>
      </c>
      <c r="L58" s="88">
        <v>0</v>
      </c>
      <c r="M58" s="116">
        <v>3.29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136.72</v>
      </c>
      <c r="W58">
        <v>133.43</v>
      </c>
      <c r="X58">
        <v>0</v>
      </c>
      <c r="Y58">
        <v>0</v>
      </c>
      <c r="Z58">
        <v>3.29</v>
      </c>
      <c r="AA58">
        <v>0</v>
      </c>
    </row>
    <row r="59" spans="7:27">
      <c r="G59" t="s">
        <v>101</v>
      </c>
      <c r="H59" s="115">
        <v>11.6</v>
      </c>
      <c r="I59" s="88">
        <v>0</v>
      </c>
      <c r="J59" s="88">
        <v>24.17</v>
      </c>
      <c r="K59" s="88">
        <v>0</v>
      </c>
      <c r="L59" s="88">
        <v>0</v>
      </c>
      <c r="M59" s="116">
        <v>11.12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46.89</v>
      </c>
      <c r="W59">
        <v>11.6</v>
      </c>
      <c r="X59">
        <v>0</v>
      </c>
      <c r="Y59">
        <v>0</v>
      </c>
      <c r="Z59">
        <v>11.12</v>
      </c>
      <c r="AA59">
        <v>24.17</v>
      </c>
    </row>
    <row r="60" spans="7:27">
      <c r="G60" t="s">
        <v>102</v>
      </c>
      <c r="H60" s="115">
        <v>19.34</v>
      </c>
      <c r="I60" s="88">
        <v>0</v>
      </c>
      <c r="J60" s="88">
        <v>58.01</v>
      </c>
      <c r="K60" s="88">
        <v>0</v>
      </c>
      <c r="L60" s="88">
        <v>0</v>
      </c>
      <c r="M60" s="116">
        <v>13.73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91.08</v>
      </c>
      <c r="W60">
        <v>19.34</v>
      </c>
      <c r="X60">
        <v>0</v>
      </c>
      <c r="Y60">
        <v>0</v>
      </c>
      <c r="Z60">
        <v>13.73</v>
      </c>
      <c r="AA60">
        <v>58.01</v>
      </c>
    </row>
    <row r="61" spans="7:27">
      <c r="G61" t="s">
        <v>103</v>
      </c>
      <c r="H61" s="115">
        <v>14.5</v>
      </c>
      <c r="I61" s="88">
        <v>0</v>
      </c>
      <c r="J61" s="88">
        <v>66.72</v>
      </c>
      <c r="K61" s="88">
        <v>0</v>
      </c>
      <c r="L61" s="88">
        <v>0</v>
      </c>
      <c r="M61" s="116">
        <v>13.73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94.95</v>
      </c>
      <c r="W61">
        <v>14.5</v>
      </c>
      <c r="X61">
        <v>0</v>
      </c>
      <c r="Y61">
        <v>0</v>
      </c>
      <c r="Z61">
        <v>13.73</v>
      </c>
      <c r="AA61">
        <v>66.72</v>
      </c>
    </row>
    <row r="62" spans="7:27">
      <c r="G62" t="s">
        <v>104</v>
      </c>
      <c r="H62" s="115">
        <v>9.67</v>
      </c>
      <c r="I62" s="88">
        <v>0</v>
      </c>
      <c r="J62" s="88">
        <v>79.28</v>
      </c>
      <c r="K62" s="88">
        <v>0</v>
      </c>
      <c r="L62" s="88">
        <v>0</v>
      </c>
      <c r="M62" s="116">
        <v>13.25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102.2</v>
      </c>
      <c r="W62">
        <v>9.67</v>
      </c>
      <c r="X62">
        <v>0</v>
      </c>
      <c r="Y62">
        <v>0</v>
      </c>
      <c r="Z62">
        <v>13.25</v>
      </c>
      <c r="AA62">
        <v>79.28</v>
      </c>
    </row>
    <row r="63" spans="7:27">
      <c r="G63" t="s">
        <v>105</v>
      </c>
      <c r="H63" s="115">
        <v>4.83</v>
      </c>
      <c r="I63" s="88">
        <v>0</v>
      </c>
      <c r="J63" s="88">
        <v>68.650000000000006</v>
      </c>
      <c r="K63" s="88">
        <v>0</v>
      </c>
      <c r="L63" s="88">
        <v>0</v>
      </c>
      <c r="M63" s="116">
        <v>13.15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86.63</v>
      </c>
      <c r="W63">
        <v>4.83</v>
      </c>
      <c r="X63">
        <v>0</v>
      </c>
      <c r="Y63">
        <v>0</v>
      </c>
      <c r="Z63">
        <v>13.15</v>
      </c>
      <c r="AA63">
        <v>68.650000000000006</v>
      </c>
    </row>
    <row r="64" spans="7:27">
      <c r="G64" t="s">
        <v>106</v>
      </c>
      <c r="H64" s="115">
        <v>34.81</v>
      </c>
      <c r="I64" s="88">
        <v>0</v>
      </c>
      <c r="J64" s="88">
        <v>70.58</v>
      </c>
      <c r="K64" s="88">
        <v>0</v>
      </c>
      <c r="L64" s="88">
        <v>0</v>
      </c>
      <c r="M64" s="116">
        <v>13.73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119.12</v>
      </c>
      <c r="W64">
        <v>34.81</v>
      </c>
      <c r="X64">
        <v>0</v>
      </c>
      <c r="Y64">
        <v>0</v>
      </c>
      <c r="Z64">
        <v>13.73</v>
      </c>
      <c r="AA64">
        <v>70.58</v>
      </c>
    </row>
    <row r="65" spans="7:27">
      <c r="G65" t="s">
        <v>107</v>
      </c>
      <c r="H65" s="115">
        <v>44.48</v>
      </c>
      <c r="I65" s="88">
        <v>0</v>
      </c>
      <c r="J65" s="88">
        <v>69.62</v>
      </c>
      <c r="K65" s="88">
        <v>0</v>
      </c>
      <c r="L65" s="88">
        <v>0</v>
      </c>
      <c r="M65" s="116">
        <v>6.38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120.48</v>
      </c>
      <c r="W65">
        <v>44.48</v>
      </c>
      <c r="X65">
        <v>0</v>
      </c>
      <c r="Y65">
        <v>0</v>
      </c>
      <c r="Z65">
        <v>6.38</v>
      </c>
      <c r="AA65">
        <v>69.62</v>
      </c>
    </row>
    <row r="66" spans="7:27">
      <c r="G66" t="s">
        <v>108</v>
      </c>
      <c r="H66" s="115">
        <v>58.01</v>
      </c>
      <c r="I66" s="88">
        <v>0</v>
      </c>
      <c r="J66" s="88">
        <v>64.790000000000006</v>
      </c>
      <c r="K66" s="88">
        <v>0</v>
      </c>
      <c r="L66" s="88">
        <v>0</v>
      </c>
      <c r="M66" s="116">
        <v>13.73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136.53</v>
      </c>
      <c r="W66">
        <v>58.01</v>
      </c>
      <c r="X66">
        <v>0</v>
      </c>
      <c r="Y66">
        <v>0</v>
      </c>
      <c r="Z66">
        <v>13.73</v>
      </c>
      <c r="AA66">
        <v>64.790000000000006</v>
      </c>
    </row>
    <row r="67" spans="7:27">
      <c r="G67" t="s">
        <v>109</v>
      </c>
      <c r="H67" s="115">
        <v>15.47</v>
      </c>
      <c r="I67" s="88">
        <v>0</v>
      </c>
      <c r="J67" s="88">
        <v>63.82</v>
      </c>
      <c r="K67" s="88">
        <v>0</v>
      </c>
      <c r="L67" s="88">
        <v>0</v>
      </c>
      <c r="M67" s="116">
        <v>13.73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93.02</v>
      </c>
      <c r="W67">
        <v>15.47</v>
      </c>
      <c r="X67">
        <v>0</v>
      </c>
      <c r="Y67">
        <v>0</v>
      </c>
      <c r="Z67">
        <v>13.73</v>
      </c>
      <c r="AA67">
        <v>63.82</v>
      </c>
    </row>
    <row r="68" spans="7:27">
      <c r="G68" t="s">
        <v>110</v>
      </c>
      <c r="H68" s="115">
        <v>22.24</v>
      </c>
      <c r="I68" s="88">
        <v>0</v>
      </c>
      <c r="J68" s="88">
        <v>66.709999999999994</v>
      </c>
      <c r="K68" s="88">
        <v>0</v>
      </c>
      <c r="L68" s="88">
        <v>0</v>
      </c>
      <c r="M68" s="116">
        <v>13.73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102.68</v>
      </c>
      <c r="W68">
        <v>22.24</v>
      </c>
      <c r="X68">
        <v>0</v>
      </c>
      <c r="Y68">
        <v>0</v>
      </c>
      <c r="Z68">
        <v>13.73</v>
      </c>
      <c r="AA68">
        <v>66.709999999999994</v>
      </c>
    </row>
    <row r="69" spans="7:27">
      <c r="G69" t="s">
        <v>111</v>
      </c>
      <c r="H69" s="115">
        <v>32.869999999999997</v>
      </c>
      <c r="I69" s="88">
        <v>0</v>
      </c>
      <c r="J69" s="88">
        <v>60.92</v>
      </c>
      <c r="K69" s="88">
        <v>0</v>
      </c>
      <c r="L69" s="88">
        <v>0</v>
      </c>
      <c r="M69" s="116">
        <v>13.73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107.52</v>
      </c>
      <c r="W69">
        <v>32.869999999999997</v>
      </c>
      <c r="X69">
        <v>0</v>
      </c>
      <c r="Y69">
        <v>0</v>
      </c>
      <c r="Z69">
        <v>13.73</v>
      </c>
      <c r="AA69">
        <v>60.92</v>
      </c>
    </row>
    <row r="70" spans="7:27">
      <c r="G70" t="s">
        <v>112</v>
      </c>
      <c r="H70" s="115">
        <v>50.28</v>
      </c>
      <c r="I70" s="88">
        <v>0</v>
      </c>
      <c r="J70" s="88">
        <v>60.91</v>
      </c>
      <c r="K70" s="88">
        <v>0</v>
      </c>
      <c r="L70" s="88">
        <v>0</v>
      </c>
      <c r="M70" s="116">
        <v>13.73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124.92</v>
      </c>
      <c r="W70">
        <v>50.28</v>
      </c>
      <c r="X70">
        <v>0</v>
      </c>
      <c r="Y70">
        <v>0</v>
      </c>
      <c r="Z70">
        <v>13.73</v>
      </c>
      <c r="AA70">
        <v>60.91</v>
      </c>
    </row>
    <row r="71" spans="7:27">
      <c r="G71" t="s">
        <v>113</v>
      </c>
      <c r="H71" s="115">
        <v>25.14</v>
      </c>
      <c r="I71" s="88">
        <v>0</v>
      </c>
      <c r="J71" s="88">
        <v>65.75</v>
      </c>
      <c r="K71" s="88">
        <v>0</v>
      </c>
      <c r="L71" s="88">
        <v>0</v>
      </c>
      <c r="M71" s="116">
        <v>13.73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104.62</v>
      </c>
      <c r="W71">
        <v>25.14</v>
      </c>
      <c r="X71">
        <v>0</v>
      </c>
      <c r="Y71">
        <v>0</v>
      </c>
      <c r="Z71">
        <v>13.73</v>
      </c>
      <c r="AA71">
        <v>65.75</v>
      </c>
    </row>
    <row r="72" spans="7:27">
      <c r="G72" t="s">
        <v>114</v>
      </c>
      <c r="H72" s="115">
        <v>20.3</v>
      </c>
      <c r="I72" s="88">
        <v>0</v>
      </c>
      <c r="J72" s="88">
        <v>60.92</v>
      </c>
      <c r="K72" s="88">
        <v>0</v>
      </c>
      <c r="L72" s="88">
        <v>0</v>
      </c>
      <c r="M72" s="116">
        <v>9.2799999999999994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90.5</v>
      </c>
      <c r="W72">
        <v>20.3</v>
      </c>
      <c r="X72">
        <v>0</v>
      </c>
      <c r="Y72">
        <v>0</v>
      </c>
      <c r="Z72">
        <v>9.2799999999999994</v>
      </c>
      <c r="AA72">
        <v>60.92</v>
      </c>
    </row>
    <row r="73" spans="7:27">
      <c r="G73" t="s">
        <v>115</v>
      </c>
      <c r="H73" s="115">
        <v>18.37</v>
      </c>
      <c r="I73" s="88">
        <v>0</v>
      </c>
      <c r="J73" s="88">
        <v>52.21</v>
      </c>
      <c r="K73" s="88">
        <v>0</v>
      </c>
      <c r="L73" s="88">
        <v>0</v>
      </c>
      <c r="M73" s="116">
        <v>13.73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84.31</v>
      </c>
      <c r="W73">
        <v>18.37</v>
      </c>
      <c r="X73">
        <v>0</v>
      </c>
      <c r="Y73">
        <v>0</v>
      </c>
      <c r="Z73">
        <v>13.73</v>
      </c>
      <c r="AA73">
        <v>52.21</v>
      </c>
    </row>
    <row r="74" spans="7:27">
      <c r="G74" t="s">
        <v>116</v>
      </c>
      <c r="H74" s="115">
        <v>17.399999999999999</v>
      </c>
      <c r="I74" s="88">
        <v>0</v>
      </c>
      <c r="J74" s="88">
        <v>50.28</v>
      </c>
      <c r="K74" s="88">
        <v>0</v>
      </c>
      <c r="L74" s="88">
        <v>0</v>
      </c>
      <c r="M74" s="116">
        <v>13.73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81.41</v>
      </c>
      <c r="W74">
        <v>17.399999999999999</v>
      </c>
      <c r="X74">
        <v>0</v>
      </c>
      <c r="Y74">
        <v>0</v>
      </c>
      <c r="Z74">
        <v>13.73</v>
      </c>
      <c r="AA74">
        <v>50.28</v>
      </c>
    </row>
    <row r="75" spans="7:27">
      <c r="G75" t="s">
        <v>117</v>
      </c>
      <c r="H75" s="115">
        <v>6.77</v>
      </c>
      <c r="I75" s="88">
        <v>0</v>
      </c>
      <c r="J75" s="88">
        <v>40.61</v>
      </c>
      <c r="K75" s="88">
        <v>0</v>
      </c>
      <c r="L75" s="88">
        <v>0</v>
      </c>
      <c r="M75" s="116">
        <v>13.73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61.11</v>
      </c>
      <c r="W75">
        <v>6.77</v>
      </c>
      <c r="X75">
        <v>0</v>
      </c>
      <c r="Y75">
        <v>0</v>
      </c>
      <c r="Z75">
        <v>13.73</v>
      </c>
      <c r="AA75">
        <v>40.61</v>
      </c>
    </row>
    <row r="76" spans="7:27">
      <c r="G76" t="s">
        <v>118</v>
      </c>
      <c r="H76" s="115">
        <v>0</v>
      </c>
      <c r="I76" s="88">
        <v>0</v>
      </c>
      <c r="J76" s="88">
        <v>80.260000000000005</v>
      </c>
      <c r="K76" s="88">
        <v>0</v>
      </c>
      <c r="L76" s="88">
        <v>0</v>
      </c>
      <c r="M76" s="116">
        <v>13.63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93.89</v>
      </c>
      <c r="W76">
        <v>0</v>
      </c>
      <c r="X76">
        <v>0</v>
      </c>
      <c r="Y76">
        <v>0</v>
      </c>
      <c r="Z76">
        <v>13.63</v>
      </c>
      <c r="AA76">
        <v>80.260000000000005</v>
      </c>
    </row>
    <row r="77" spans="7:27">
      <c r="G77" t="s">
        <v>119</v>
      </c>
      <c r="H77" s="115">
        <v>0</v>
      </c>
      <c r="I77" s="88">
        <v>10.9</v>
      </c>
      <c r="J77" s="88">
        <v>73.790000000000006</v>
      </c>
      <c r="K77" s="88">
        <v>16.43</v>
      </c>
      <c r="L77" s="88">
        <v>0</v>
      </c>
      <c r="M77" s="116">
        <v>10.19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111.31</v>
      </c>
      <c r="W77">
        <v>0</v>
      </c>
      <c r="X77">
        <v>10.9</v>
      </c>
      <c r="Y77">
        <v>16.43</v>
      </c>
      <c r="Z77">
        <v>10.19</v>
      </c>
      <c r="AA77">
        <v>73.790000000000006</v>
      </c>
    </row>
    <row r="78" spans="7:27">
      <c r="G78" t="s">
        <v>120</v>
      </c>
      <c r="H78" s="115">
        <v>0</v>
      </c>
      <c r="I78" s="88">
        <v>8</v>
      </c>
      <c r="J78" s="88">
        <v>63.52</v>
      </c>
      <c r="K78" s="88">
        <v>16.059999999999999</v>
      </c>
      <c r="L78" s="88">
        <v>0</v>
      </c>
      <c r="M78" s="116">
        <v>8.57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96.15</v>
      </c>
      <c r="W78">
        <v>0</v>
      </c>
      <c r="X78">
        <v>8</v>
      </c>
      <c r="Y78">
        <v>16.059999999999999</v>
      </c>
      <c r="Z78">
        <v>8.57</v>
      </c>
      <c r="AA78">
        <v>63.52</v>
      </c>
    </row>
    <row r="79" spans="7:27">
      <c r="G79" t="s">
        <v>121</v>
      </c>
      <c r="H79" s="115">
        <v>0</v>
      </c>
      <c r="I79" s="88">
        <v>1.37</v>
      </c>
      <c r="J79" s="88">
        <v>63.12</v>
      </c>
      <c r="K79" s="88">
        <v>0</v>
      </c>
      <c r="L79" s="88">
        <v>0</v>
      </c>
      <c r="M79" s="116">
        <v>2.97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67.459999999999994</v>
      </c>
      <c r="W79">
        <v>0</v>
      </c>
      <c r="X79">
        <v>1.37</v>
      </c>
      <c r="Y79">
        <v>0</v>
      </c>
      <c r="Z79">
        <v>2.97</v>
      </c>
      <c r="AA79">
        <v>63.12</v>
      </c>
    </row>
    <row r="80" spans="7:27">
      <c r="G80" t="s">
        <v>122</v>
      </c>
      <c r="H80" s="115">
        <v>0</v>
      </c>
      <c r="I80" s="88">
        <v>0</v>
      </c>
      <c r="J80" s="88">
        <v>48.29</v>
      </c>
      <c r="K80" s="88">
        <v>11.05</v>
      </c>
      <c r="L80" s="88">
        <v>0</v>
      </c>
      <c r="M80" s="116">
        <v>10.65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69.989999999999995</v>
      </c>
      <c r="W80">
        <v>0</v>
      </c>
      <c r="X80">
        <v>0</v>
      </c>
      <c r="Y80">
        <v>11.05</v>
      </c>
      <c r="Z80">
        <v>10.65</v>
      </c>
      <c r="AA80">
        <v>48.29</v>
      </c>
    </row>
    <row r="81" spans="7:27">
      <c r="G81" t="s">
        <v>123</v>
      </c>
      <c r="H81" s="115">
        <v>0</v>
      </c>
      <c r="I81" s="88">
        <v>0</v>
      </c>
      <c r="J81" s="88">
        <v>47.5</v>
      </c>
      <c r="K81" s="88">
        <v>12.37</v>
      </c>
      <c r="L81" s="88">
        <v>0</v>
      </c>
      <c r="M81" s="116">
        <v>12.72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72.59</v>
      </c>
      <c r="W81">
        <v>0</v>
      </c>
      <c r="X81">
        <v>0</v>
      </c>
      <c r="Y81">
        <v>12.37</v>
      </c>
      <c r="Z81">
        <v>12.72</v>
      </c>
      <c r="AA81">
        <v>47.5</v>
      </c>
    </row>
    <row r="82" spans="7:27">
      <c r="G82" t="s">
        <v>124</v>
      </c>
      <c r="H82" s="115">
        <v>0</v>
      </c>
      <c r="I82" s="88">
        <v>0</v>
      </c>
      <c r="J82" s="88">
        <v>20.309999999999999</v>
      </c>
      <c r="K82" s="88">
        <v>13.34</v>
      </c>
      <c r="L82" s="88">
        <v>0</v>
      </c>
      <c r="M82" s="116">
        <v>13.73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47.38</v>
      </c>
      <c r="W82">
        <v>0</v>
      </c>
      <c r="X82">
        <v>0</v>
      </c>
      <c r="Y82">
        <v>13.34</v>
      </c>
      <c r="Z82">
        <v>13.73</v>
      </c>
      <c r="AA82">
        <v>20.309999999999999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13.73</v>
      </c>
      <c r="N83" s="115">
        <v>0</v>
      </c>
      <c r="O83" s="88">
        <v>0</v>
      </c>
      <c r="P83" s="88">
        <v>-23</v>
      </c>
      <c r="Q83" s="88">
        <v>0</v>
      </c>
      <c r="R83" s="88">
        <v>0</v>
      </c>
      <c r="S83" s="116">
        <v>0</v>
      </c>
      <c r="U83" s="115">
        <v>-23</v>
      </c>
      <c r="V83" s="116">
        <v>13.73</v>
      </c>
      <c r="W83">
        <v>0</v>
      </c>
      <c r="X83">
        <v>0</v>
      </c>
      <c r="Y83">
        <v>0</v>
      </c>
      <c r="Z83">
        <v>13.73</v>
      </c>
      <c r="AA83">
        <v>-23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13.73</v>
      </c>
      <c r="N84" s="115">
        <v>0</v>
      </c>
      <c r="O84" s="88">
        <v>-10</v>
      </c>
      <c r="P84" s="88">
        <v>-43</v>
      </c>
      <c r="Q84" s="88">
        <v>0</v>
      </c>
      <c r="R84" s="88">
        <v>0</v>
      </c>
      <c r="S84" s="116">
        <v>0</v>
      </c>
      <c r="U84" s="115">
        <v>-53</v>
      </c>
      <c r="V84" s="116">
        <v>13.73</v>
      </c>
      <c r="W84">
        <v>0</v>
      </c>
      <c r="X84">
        <v>-10</v>
      </c>
      <c r="Y84">
        <v>0</v>
      </c>
      <c r="Z84">
        <v>13.73</v>
      </c>
      <c r="AA84">
        <v>-43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13.73</v>
      </c>
      <c r="N85" s="115">
        <v>0</v>
      </c>
      <c r="O85" s="88">
        <v>0</v>
      </c>
      <c r="P85" s="88">
        <v>-50</v>
      </c>
      <c r="Q85" s="88">
        <v>0</v>
      </c>
      <c r="R85" s="88">
        <v>0</v>
      </c>
      <c r="S85" s="116">
        <v>0</v>
      </c>
      <c r="U85" s="115">
        <v>-50</v>
      </c>
      <c r="V85" s="116">
        <v>13.73</v>
      </c>
      <c r="W85">
        <v>0</v>
      </c>
      <c r="X85">
        <v>0</v>
      </c>
      <c r="Y85">
        <v>0</v>
      </c>
      <c r="Z85">
        <v>13.73</v>
      </c>
      <c r="AA85">
        <v>-50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7.16</v>
      </c>
      <c r="N86" s="115">
        <v>0</v>
      </c>
      <c r="O86" s="88">
        <v>0</v>
      </c>
      <c r="P86" s="88">
        <v>-41</v>
      </c>
      <c r="Q86" s="88">
        <v>0</v>
      </c>
      <c r="R86" s="88">
        <v>0</v>
      </c>
      <c r="S86" s="116">
        <v>0</v>
      </c>
      <c r="U86" s="115">
        <v>-41</v>
      </c>
      <c r="V86" s="116">
        <v>7.16</v>
      </c>
      <c r="W86">
        <v>0</v>
      </c>
      <c r="X86">
        <v>0</v>
      </c>
      <c r="Y86">
        <v>0</v>
      </c>
      <c r="Z86">
        <v>7.16</v>
      </c>
      <c r="AA86">
        <v>-41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13.73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13.73</v>
      </c>
      <c r="W87">
        <v>0</v>
      </c>
      <c r="X87">
        <v>0</v>
      </c>
      <c r="Y87">
        <v>0</v>
      </c>
      <c r="Z87">
        <v>13.73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13.73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13.73</v>
      </c>
      <c r="W88">
        <v>0</v>
      </c>
      <c r="X88">
        <v>0</v>
      </c>
      <c r="Y88">
        <v>0</v>
      </c>
      <c r="Z88">
        <v>13.73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13.73</v>
      </c>
      <c r="N89" s="115">
        <v>0</v>
      </c>
      <c r="O89" s="88">
        <v>-100</v>
      </c>
      <c r="P89" s="88">
        <v>0</v>
      </c>
      <c r="Q89" s="88">
        <v>0</v>
      </c>
      <c r="R89" s="88">
        <v>0</v>
      </c>
      <c r="S89" s="116">
        <v>0</v>
      </c>
      <c r="U89" s="115">
        <v>-100</v>
      </c>
      <c r="V89" s="116">
        <v>13.73</v>
      </c>
      <c r="W89">
        <v>0</v>
      </c>
      <c r="X89">
        <v>-100</v>
      </c>
      <c r="Y89">
        <v>0</v>
      </c>
      <c r="Z89">
        <v>13.73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13.25</v>
      </c>
      <c r="N90" s="115">
        <v>0</v>
      </c>
      <c r="O90" s="88">
        <v>-100</v>
      </c>
      <c r="P90" s="88">
        <v>0</v>
      </c>
      <c r="Q90" s="88">
        <v>0</v>
      </c>
      <c r="R90" s="88">
        <v>0</v>
      </c>
      <c r="S90" s="116">
        <v>0</v>
      </c>
      <c r="U90" s="115">
        <v>-100</v>
      </c>
      <c r="V90" s="116">
        <v>13.25</v>
      </c>
      <c r="W90">
        <v>0</v>
      </c>
      <c r="X90">
        <v>-100</v>
      </c>
      <c r="Y90">
        <v>0</v>
      </c>
      <c r="Z90">
        <v>13.25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11.31</v>
      </c>
      <c r="N91" s="115">
        <v>0</v>
      </c>
      <c r="O91" s="88">
        <v>-132</v>
      </c>
      <c r="P91" s="88">
        <v>0</v>
      </c>
      <c r="Q91" s="88">
        <v>0</v>
      </c>
      <c r="R91" s="88">
        <v>0</v>
      </c>
      <c r="S91" s="116">
        <v>0</v>
      </c>
      <c r="U91" s="115">
        <v>-132</v>
      </c>
      <c r="V91" s="116">
        <v>11.31</v>
      </c>
      <c r="W91">
        <v>0</v>
      </c>
      <c r="X91">
        <v>-132</v>
      </c>
      <c r="Y91">
        <v>0</v>
      </c>
      <c r="Z91">
        <v>11.31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12.18</v>
      </c>
      <c r="N92" s="115">
        <v>0</v>
      </c>
      <c r="O92" s="88">
        <v>-160</v>
      </c>
      <c r="P92" s="88">
        <v>0</v>
      </c>
      <c r="Q92" s="88">
        <v>0</v>
      </c>
      <c r="R92" s="88">
        <v>0</v>
      </c>
      <c r="S92" s="116">
        <v>0</v>
      </c>
      <c r="U92" s="115">
        <v>-160</v>
      </c>
      <c r="V92" s="116">
        <v>12.18</v>
      </c>
      <c r="W92">
        <v>0</v>
      </c>
      <c r="X92">
        <v>-160</v>
      </c>
      <c r="Y92">
        <v>0</v>
      </c>
      <c r="Z92">
        <v>12.18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2.3199999999999998</v>
      </c>
      <c r="N93" s="115">
        <v>0</v>
      </c>
      <c r="O93" s="88">
        <v>-115</v>
      </c>
      <c r="P93" s="88">
        <v>0</v>
      </c>
      <c r="Q93" s="88">
        <v>0</v>
      </c>
      <c r="R93" s="88">
        <v>0</v>
      </c>
      <c r="S93" s="116">
        <v>0</v>
      </c>
      <c r="U93" s="115">
        <v>-115</v>
      </c>
      <c r="V93" s="116">
        <v>2.3199999999999998</v>
      </c>
      <c r="W93">
        <v>0</v>
      </c>
      <c r="X93">
        <v>-115</v>
      </c>
      <c r="Y93">
        <v>0</v>
      </c>
      <c r="Z93">
        <v>2.3199999999999998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11.12</v>
      </c>
      <c r="N94" s="115">
        <v>0</v>
      </c>
      <c r="O94" s="88">
        <v>-100</v>
      </c>
      <c r="P94" s="88">
        <v>0</v>
      </c>
      <c r="Q94" s="88">
        <v>0</v>
      </c>
      <c r="R94" s="88">
        <v>0</v>
      </c>
      <c r="S94" s="116">
        <v>0</v>
      </c>
      <c r="U94" s="115">
        <v>-100</v>
      </c>
      <c r="V94" s="116">
        <v>11.12</v>
      </c>
      <c r="W94">
        <v>0</v>
      </c>
      <c r="X94">
        <v>-100</v>
      </c>
      <c r="Y94">
        <v>0</v>
      </c>
      <c r="Z94">
        <v>11.12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12.96</v>
      </c>
      <c r="N95" s="115">
        <v>0</v>
      </c>
      <c r="O95" s="88">
        <v>-43.01</v>
      </c>
      <c r="P95" s="88">
        <v>0</v>
      </c>
      <c r="Q95" s="88">
        <v>0</v>
      </c>
      <c r="R95" s="88">
        <v>0</v>
      </c>
      <c r="S95" s="116">
        <v>0</v>
      </c>
      <c r="U95" s="115">
        <v>-43.01</v>
      </c>
      <c r="V95" s="116">
        <v>12.96</v>
      </c>
      <c r="W95">
        <v>0</v>
      </c>
      <c r="X95">
        <v>-43.01</v>
      </c>
      <c r="Y95">
        <v>0</v>
      </c>
      <c r="Z95">
        <v>12.96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9.57</v>
      </c>
      <c r="N96" s="115">
        <v>0</v>
      </c>
      <c r="O96" s="88">
        <v>-42</v>
      </c>
      <c r="P96" s="88">
        <v>0</v>
      </c>
      <c r="Q96" s="88">
        <v>0</v>
      </c>
      <c r="R96" s="88">
        <v>0</v>
      </c>
      <c r="S96" s="116">
        <v>0</v>
      </c>
      <c r="U96" s="115">
        <v>-42</v>
      </c>
      <c r="V96" s="116">
        <v>9.57</v>
      </c>
      <c r="W96">
        <v>0</v>
      </c>
      <c r="X96">
        <v>-42</v>
      </c>
      <c r="Y96">
        <v>0</v>
      </c>
      <c r="Z96">
        <v>9.57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8.99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8.99</v>
      </c>
      <c r="W97">
        <v>0</v>
      </c>
      <c r="X97">
        <v>0</v>
      </c>
      <c r="Y97">
        <v>0</v>
      </c>
      <c r="Z97">
        <v>8.99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5.32</v>
      </c>
      <c r="N98" s="115">
        <v>0</v>
      </c>
      <c r="O98" s="88">
        <v>-15</v>
      </c>
      <c r="P98" s="88">
        <v>0</v>
      </c>
      <c r="Q98" s="88">
        <v>0</v>
      </c>
      <c r="R98" s="88">
        <v>0</v>
      </c>
      <c r="S98" s="116">
        <v>0</v>
      </c>
      <c r="U98" s="115">
        <v>-15</v>
      </c>
      <c r="V98" s="116">
        <v>5.32</v>
      </c>
      <c r="W98">
        <v>0</v>
      </c>
      <c r="X98">
        <v>-15</v>
      </c>
      <c r="Y98">
        <v>0</v>
      </c>
      <c r="Z98">
        <v>5.32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0.40150249999999993</v>
      </c>
      <c r="I99" s="111">
        <f t="shared" ref="I99:BQ99" si="1">SUM(I3:I98)/4000</f>
        <v>5.0675E-3</v>
      </c>
      <c r="J99" s="111">
        <f t="shared" si="1"/>
        <v>0.39337499999999986</v>
      </c>
      <c r="K99" s="111">
        <f t="shared" si="1"/>
        <v>1.7312499999999998E-2</v>
      </c>
      <c r="L99" s="111">
        <f t="shared" si="1"/>
        <v>0</v>
      </c>
      <c r="M99" s="111">
        <f t="shared" si="1"/>
        <v>0.25061000000000011</v>
      </c>
      <c r="N99" s="110">
        <f t="shared" si="1"/>
        <v>0</v>
      </c>
      <c r="O99" s="111">
        <f t="shared" si="1"/>
        <v>-1.1311925</v>
      </c>
      <c r="P99" s="111">
        <f t="shared" si="1"/>
        <v>-0.28899750000000002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-1.4201900000000001</v>
      </c>
      <c r="V99" s="112">
        <f t="shared" si="1"/>
        <v>1.0678674999999991</v>
      </c>
      <c r="W99">
        <f t="shared" si="1"/>
        <v>0.40150249999999993</v>
      </c>
      <c r="X99">
        <f t="shared" si="1"/>
        <v>-1.126125</v>
      </c>
      <c r="Y99">
        <f t="shared" si="1"/>
        <v>1.7312499999999998E-2</v>
      </c>
      <c r="Z99">
        <f t="shared" si="1"/>
        <v>0.25061000000000011</v>
      </c>
      <c r="AA99">
        <f t="shared" si="1"/>
        <v>0.10437749999999994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473</v>
      </c>
      <c r="X1" t="s">
        <v>473</v>
      </c>
      <c r="Y1" t="s">
        <v>474</v>
      </c>
      <c r="Z1" t="s">
        <v>475</v>
      </c>
      <c r="AA1" t="s">
        <v>475</v>
      </c>
      <c r="AB1" t="s">
        <v>475</v>
      </c>
      <c r="AC1" t="s">
        <v>476</v>
      </c>
      <c r="AD1" t="s">
        <v>477</v>
      </c>
      <c r="AE1" t="s">
        <v>478</v>
      </c>
      <c r="AF1" t="s">
        <v>479</v>
      </c>
      <c r="AG1" t="s">
        <v>479</v>
      </c>
      <c r="AH1" t="s">
        <v>479</v>
      </c>
      <c r="AI1" t="s">
        <v>479</v>
      </c>
      <c r="AJ1" t="s">
        <v>479</v>
      </c>
      <c r="AK1" t="s">
        <v>479</v>
      </c>
      <c r="AL1" t="s">
        <v>480</v>
      </c>
      <c r="AM1" t="s">
        <v>481</v>
      </c>
      <c r="AN1" t="s">
        <v>482</v>
      </c>
      <c r="AO1" t="s">
        <v>483</v>
      </c>
      <c r="AP1" t="s">
        <v>483</v>
      </c>
      <c r="AQ1" t="s">
        <v>484</v>
      </c>
      <c r="AR1" t="s">
        <v>484</v>
      </c>
      <c r="AS1" t="s">
        <v>484</v>
      </c>
      <c r="AT1" t="s">
        <v>485</v>
      </c>
      <c r="AU1" t="s">
        <v>486</v>
      </c>
      <c r="AV1" t="s">
        <v>486</v>
      </c>
      <c r="AW1" t="s">
        <v>487</v>
      </c>
      <c r="AX1" t="s">
        <v>488</v>
      </c>
      <c r="AY1" t="s">
        <v>488</v>
      </c>
      <c r="AZ1" t="s">
        <v>488</v>
      </c>
      <c r="BA1" t="s">
        <v>488</v>
      </c>
      <c r="BB1" t="s">
        <v>488</v>
      </c>
      <c r="BC1" t="s">
        <v>488</v>
      </c>
      <c r="BD1" t="s">
        <v>488</v>
      </c>
      <c r="BE1" t="s">
        <v>488</v>
      </c>
      <c r="BF1" t="s">
        <v>488</v>
      </c>
      <c r="BG1" t="s">
        <v>489</v>
      </c>
      <c r="BH1" t="s">
        <v>489</v>
      </c>
      <c r="BI1" t="s">
        <v>489</v>
      </c>
      <c r="BJ1" t="s">
        <v>489</v>
      </c>
      <c r="BK1" t="s">
        <v>489</v>
      </c>
      <c r="BL1" t="s">
        <v>489</v>
      </c>
      <c r="BM1" t="s">
        <v>489</v>
      </c>
      <c r="BN1" t="s">
        <v>489</v>
      </c>
      <c r="BO1" t="s">
        <v>489</v>
      </c>
      <c r="BP1" t="s">
        <v>489</v>
      </c>
      <c r="BQ1" t="s">
        <v>489</v>
      </c>
      <c r="BR1" t="s">
        <v>489</v>
      </c>
      <c r="BS1" t="s">
        <v>490</v>
      </c>
      <c r="BT1" t="s">
        <v>491</v>
      </c>
      <c r="BU1" t="s">
        <v>150</v>
      </c>
      <c r="BV1" t="s">
        <v>493</v>
      </c>
      <c r="BW1" t="s">
        <v>493</v>
      </c>
    </row>
    <row r="2" spans="1:7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44825</v>
      </c>
      <c r="W2" s="30" t="s">
        <v>150</v>
      </c>
      <c r="X2" t="s">
        <v>150</v>
      </c>
      <c r="Y2" t="s">
        <v>153</v>
      </c>
      <c r="Z2" t="s">
        <v>150</v>
      </c>
      <c r="AA2" t="s">
        <v>246</v>
      </c>
      <c r="AB2" t="s">
        <v>246</v>
      </c>
      <c r="AC2" t="s">
        <v>152</v>
      </c>
      <c r="AD2" t="s">
        <v>150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152</v>
      </c>
      <c r="AM2" t="s">
        <v>149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404</v>
      </c>
      <c r="AU2" t="s">
        <v>149</v>
      </c>
      <c r="AV2" t="s">
        <v>152</v>
      </c>
      <c r="AW2" t="s">
        <v>149</v>
      </c>
      <c r="AX2" t="s">
        <v>240</v>
      </c>
      <c r="AY2" t="s">
        <v>283</v>
      </c>
      <c r="AZ2" t="s">
        <v>281</v>
      </c>
      <c r="BA2" t="s">
        <v>282</v>
      </c>
      <c r="BB2" t="s">
        <v>232</v>
      </c>
      <c r="BC2" t="s">
        <v>268</v>
      </c>
      <c r="BD2" t="s">
        <v>270</v>
      </c>
      <c r="BE2" t="s">
        <v>237</v>
      </c>
      <c r="BF2" t="s">
        <v>269</v>
      </c>
      <c r="BG2" t="s">
        <v>241</v>
      </c>
      <c r="BH2" t="s">
        <v>244</v>
      </c>
      <c r="BI2" t="s">
        <v>360</v>
      </c>
      <c r="BJ2" t="s">
        <v>233</v>
      </c>
      <c r="BK2" t="s">
        <v>264</v>
      </c>
      <c r="BL2" t="s">
        <v>399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261</v>
      </c>
      <c r="BS2" t="s">
        <v>149</v>
      </c>
      <c r="BT2" t="s">
        <v>149</v>
      </c>
      <c r="BU2" t="s">
        <v>492</v>
      </c>
      <c r="BV2" t="s">
        <v>149</v>
      </c>
      <c r="BW2" t="s">
        <v>150</v>
      </c>
    </row>
    <row r="3" spans="1:7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886.1400000000001</v>
      </c>
      <c r="I3" s="95">
        <v>320.34999999999997</v>
      </c>
      <c r="J3" s="95">
        <v>10.57</v>
      </c>
      <c r="K3" s="95">
        <v>0.97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12.88</v>
      </c>
      <c r="X3">
        <v>59.64</v>
      </c>
      <c r="Y3">
        <v>9.99</v>
      </c>
      <c r="Z3">
        <v>17.399999999999999</v>
      </c>
      <c r="AA3">
        <v>5.99</v>
      </c>
      <c r="AB3">
        <v>26.62</v>
      </c>
      <c r="AC3">
        <v>0.97</v>
      </c>
      <c r="AD3">
        <v>42.94</v>
      </c>
      <c r="AE3">
        <v>29.01</v>
      </c>
      <c r="AF3">
        <v>33.840000000000003</v>
      </c>
      <c r="AG3">
        <v>92.82</v>
      </c>
      <c r="AH3">
        <v>123.28</v>
      </c>
      <c r="AI3">
        <v>30.94</v>
      </c>
      <c r="AJ3">
        <v>41.09</v>
      </c>
      <c r="AK3">
        <v>12.09</v>
      </c>
      <c r="AL3">
        <v>0</v>
      </c>
      <c r="AM3">
        <v>50.09</v>
      </c>
      <c r="AN3">
        <v>81.22</v>
      </c>
      <c r="AO3">
        <v>14.5</v>
      </c>
      <c r="AP3">
        <v>14.5</v>
      </c>
      <c r="AQ3">
        <v>45.69</v>
      </c>
      <c r="AR3">
        <v>49.53</v>
      </c>
      <c r="AS3">
        <v>22.21</v>
      </c>
      <c r="AT3">
        <v>3.87</v>
      </c>
      <c r="AU3">
        <v>40.61</v>
      </c>
      <c r="AV3">
        <v>0</v>
      </c>
      <c r="AW3">
        <v>150.84</v>
      </c>
      <c r="AX3">
        <v>0.73</v>
      </c>
      <c r="AY3">
        <v>0.38</v>
      </c>
      <c r="AZ3">
        <v>0.47</v>
      </c>
      <c r="BA3">
        <v>0.88</v>
      </c>
      <c r="BB3">
        <v>0.88</v>
      </c>
      <c r="BC3">
        <v>0.96</v>
      </c>
      <c r="BD3">
        <v>0.82</v>
      </c>
      <c r="BE3">
        <v>0.57999999999999996</v>
      </c>
      <c r="BF3">
        <v>0.57999999999999996</v>
      </c>
      <c r="BG3">
        <v>1.35</v>
      </c>
      <c r="BH3">
        <v>0.39</v>
      </c>
      <c r="BI3">
        <v>0.97</v>
      </c>
      <c r="BJ3">
        <v>0.39</v>
      </c>
      <c r="BK3">
        <v>0.39</v>
      </c>
      <c r="BL3">
        <v>0.39</v>
      </c>
      <c r="BM3">
        <v>0.77</v>
      </c>
      <c r="BN3">
        <v>0.48</v>
      </c>
      <c r="BO3">
        <v>2.9</v>
      </c>
      <c r="BP3">
        <v>0.68</v>
      </c>
      <c r="BQ3">
        <v>0.57999999999999996</v>
      </c>
      <c r="BR3">
        <v>0.39</v>
      </c>
      <c r="BS3">
        <v>193.38</v>
      </c>
      <c r="BT3">
        <v>0</v>
      </c>
      <c r="BU3">
        <v>0</v>
      </c>
      <c r="BV3">
        <v>0</v>
      </c>
      <c r="BW3">
        <v>0</v>
      </c>
    </row>
    <row r="4" spans="1:75">
      <c r="A4" t="s">
        <v>240</v>
      </c>
      <c r="B4" t="s">
        <v>232</v>
      </c>
      <c r="C4" t="s">
        <v>234</v>
      </c>
      <c r="G4" t="s">
        <v>46</v>
      </c>
      <c r="H4" s="115">
        <v>860.03000000000009</v>
      </c>
      <c r="I4" s="88">
        <v>320.34999999999997</v>
      </c>
      <c r="J4" s="88">
        <v>10.57</v>
      </c>
      <c r="K4" s="88">
        <v>0.97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12.88</v>
      </c>
      <c r="X4">
        <v>59.64</v>
      </c>
      <c r="Y4">
        <v>9.99</v>
      </c>
      <c r="Z4">
        <v>17.399999999999999</v>
      </c>
      <c r="AA4">
        <v>5.99</v>
      </c>
      <c r="AB4">
        <v>26.62</v>
      </c>
      <c r="AC4">
        <v>0.97</v>
      </c>
      <c r="AD4">
        <v>42.94</v>
      </c>
      <c r="AE4">
        <v>29.01</v>
      </c>
      <c r="AF4">
        <v>33.840000000000003</v>
      </c>
      <c r="AG4">
        <v>92.82</v>
      </c>
      <c r="AH4">
        <v>123.28</v>
      </c>
      <c r="AI4">
        <v>30.94</v>
      </c>
      <c r="AJ4">
        <v>41.09</v>
      </c>
      <c r="AK4">
        <v>12.09</v>
      </c>
      <c r="AL4">
        <v>0</v>
      </c>
      <c r="AM4">
        <v>50.09</v>
      </c>
      <c r="AN4">
        <v>81.22</v>
      </c>
      <c r="AO4">
        <v>14.5</v>
      </c>
      <c r="AP4">
        <v>14.5</v>
      </c>
      <c r="AQ4">
        <v>45.69</v>
      </c>
      <c r="AR4">
        <v>49.53</v>
      </c>
      <c r="AS4">
        <v>22.21</v>
      </c>
      <c r="AT4">
        <v>3.87</v>
      </c>
      <c r="AU4">
        <v>14.5</v>
      </c>
      <c r="AV4">
        <v>0</v>
      </c>
      <c r="AW4">
        <v>150.84</v>
      </c>
      <c r="AX4">
        <v>0.73</v>
      </c>
      <c r="AY4">
        <v>0.38</v>
      </c>
      <c r="AZ4">
        <v>0.47</v>
      </c>
      <c r="BA4">
        <v>0.88</v>
      </c>
      <c r="BB4">
        <v>0.88</v>
      </c>
      <c r="BC4">
        <v>0.96</v>
      </c>
      <c r="BD4">
        <v>0.82</v>
      </c>
      <c r="BE4">
        <v>0.57999999999999996</v>
      </c>
      <c r="BF4">
        <v>0.57999999999999996</v>
      </c>
      <c r="BG4">
        <v>1.35</v>
      </c>
      <c r="BH4">
        <v>0.39</v>
      </c>
      <c r="BI4">
        <v>0.97</v>
      </c>
      <c r="BJ4">
        <v>0.39</v>
      </c>
      <c r="BK4">
        <v>0.39</v>
      </c>
      <c r="BL4">
        <v>0.39</v>
      </c>
      <c r="BM4">
        <v>0.77</v>
      </c>
      <c r="BN4">
        <v>0.48</v>
      </c>
      <c r="BO4">
        <v>2.9</v>
      </c>
      <c r="BP4">
        <v>0.68</v>
      </c>
      <c r="BQ4">
        <v>0.57999999999999996</v>
      </c>
      <c r="BR4">
        <v>0.39</v>
      </c>
      <c r="BS4">
        <v>193.38</v>
      </c>
      <c r="BT4">
        <v>0</v>
      </c>
      <c r="BU4">
        <v>0</v>
      </c>
      <c r="BV4">
        <v>0</v>
      </c>
      <c r="BW4">
        <v>0</v>
      </c>
    </row>
    <row r="5" spans="1:75">
      <c r="A5" t="s">
        <v>241</v>
      </c>
      <c r="B5" t="s">
        <v>233</v>
      </c>
      <c r="C5" t="s">
        <v>235</v>
      </c>
      <c r="G5" t="s">
        <v>47</v>
      </c>
      <c r="H5" s="115">
        <v>860.03000000000009</v>
      </c>
      <c r="I5" s="88">
        <v>320.34999999999997</v>
      </c>
      <c r="J5" s="88">
        <v>10.57</v>
      </c>
      <c r="K5" s="88">
        <v>0.97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12.88</v>
      </c>
      <c r="X5">
        <v>59.64</v>
      </c>
      <c r="Y5">
        <v>9.99</v>
      </c>
      <c r="Z5">
        <v>17.399999999999999</v>
      </c>
      <c r="AA5">
        <v>5.99</v>
      </c>
      <c r="AB5">
        <v>26.62</v>
      </c>
      <c r="AC5">
        <v>0.97</v>
      </c>
      <c r="AD5">
        <v>42.94</v>
      </c>
      <c r="AE5">
        <v>29.01</v>
      </c>
      <c r="AF5">
        <v>33.840000000000003</v>
      </c>
      <c r="AG5">
        <v>92.82</v>
      </c>
      <c r="AH5">
        <v>123.28</v>
      </c>
      <c r="AI5">
        <v>30.94</v>
      </c>
      <c r="AJ5">
        <v>41.09</v>
      </c>
      <c r="AK5">
        <v>12.09</v>
      </c>
      <c r="AL5">
        <v>0</v>
      </c>
      <c r="AM5">
        <v>50.09</v>
      </c>
      <c r="AN5">
        <v>81.22</v>
      </c>
      <c r="AO5">
        <v>14.5</v>
      </c>
      <c r="AP5">
        <v>14.5</v>
      </c>
      <c r="AQ5">
        <v>45.69</v>
      </c>
      <c r="AR5">
        <v>49.53</v>
      </c>
      <c r="AS5">
        <v>22.21</v>
      </c>
      <c r="AT5">
        <v>3.87</v>
      </c>
      <c r="AU5">
        <v>14.5</v>
      </c>
      <c r="AV5">
        <v>0</v>
      </c>
      <c r="AW5">
        <v>150.84</v>
      </c>
      <c r="AX5">
        <v>0.73</v>
      </c>
      <c r="AY5">
        <v>0.38</v>
      </c>
      <c r="AZ5">
        <v>0.47</v>
      </c>
      <c r="BA5">
        <v>0.88</v>
      </c>
      <c r="BB5">
        <v>0.88</v>
      </c>
      <c r="BC5">
        <v>0.96</v>
      </c>
      <c r="BD5">
        <v>0.82</v>
      </c>
      <c r="BE5">
        <v>0.57999999999999996</v>
      </c>
      <c r="BF5">
        <v>0.57999999999999996</v>
      </c>
      <c r="BG5">
        <v>1.35</v>
      </c>
      <c r="BH5">
        <v>0.39</v>
      </c>
      <c r="BI5">
        <v>0.97</v>
      </c>
      <c r="BJ5">
        <v>0.39</v>
      </c>
      <c r="BK5">
        <v>0.39</v>
      </c>
      <c r="BL5">
        <v>0.39</v>
      </c>
      <c r="BM5">
        <v>0.77</v>
      </c>
      <c r="BN5">
        <v>0.48</v>
      </c>
      <c r="BO5">
        <v>2.9</v>
      </c>
      <c r="BP5">
        <v>0.68</v>
      </c>
      <c r="BQ5">
        <v>0.57999999999999996</v>
      </c>
      <c r="BR5">
        <v>0.39</v>
      </c>
      <c r="BS5">
        <v>193.38</v>
      </c>
      <c r="BT5">
        <v>0</v>
      </c>
      <c r="BU5">
        <v>0</v>
      </c>
      <c r="BV5">
        <v>0</v>
      </c>
      <c r="BW5">
        <v>0</v>
      </c>
    </row>
    <row r="6" spans="1:75">
      <c r="A6" t="s">
        <v>242</v>
      </c>
      <c r="B6" t="s">
        <v>264</v>
      </c>
      <c r="C6" t="s">
        <v>236</v>
      </c>
      <c r="G6" t="s">
        <v>48</v>
      </c>
      <c r="H6" s="115">
        <v>845.53000000000009</v>
      </c>
      <c r="I6" s="88">
        <v>320.34999999999997</v>
      </c>
      <c r="J6" s="88">
        <v>10.57</v>
      </c>
      <c r="K6" s="88">
        <v>0.97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12.88</v>
      </c>
      <c r="X6">
        <v>59.64</v>
      </c>
      <c r="Y6">
        <v>9.99</v>
      </c>
      <c r="Z6">
        <v>17.399999999999999</v>
      </c>
      <c r="AA6">
        <v>5.99</v>
      </c>
      <c r="AB6">
        <v>26.62</v>
      </c>
      <c r="AC6">
        <v>0.97</v>
      </c>
      <c r="AD6">
        <v>42.94</v>
      </c>
      <c r="AE6">
        <v>29.01</v>
      </c>
      <c r="AF6">
        <v>33.840000000000003</v>
      </c>
      <c r="AG6">
        <v>92.82</v>
      </c>
      <c r="AH6">
        <v>123.28</v>
      </c>
      <c r="AI6">
        <v>30.94</v>
      </c>
      <c r="AJ6">
        <v>41.09</v>
      </c>
      <c r="AK6">
        <v>12.09</v>
      </c>
      <c r="AL6">
        <v>0</v>
      </c>
      <c r="AM6">
        <v>50.09</v>
      </c>
      <c r="AN6">
        <v>81.22</v>
      </c>
      <c r="AO6">
        <v>14.5</v>
      </c>
      <c r="AP6">
        <v>14.5</v>
      </c>
      <c r="AQ6">
        <v>45.69</v>
      </c>
      <c r="AR6">
        <v>49.53</v>
      </c>
      <c r="AS6">
        <v>22.21</v>
      </c>
      <c r="AT6">
        <v>3.87</v>
      </c>
      <c r="AU6">
        <v>0</v>
      </c>
      <c r="AV6">
        <v>0</v>
      </c>
      <c r="AW6">
        <v>150.84</v>
      </c>
      <c r="AX6">
        <v>0.73</v>
      </c>
      <c r="AY6">
        <v>0.38</v>
      </c>
      <c r="AZ6">
        <v>0.47</v>
      </c>
      <c r="BA6">
        <v>0.88</v>
      </c>
      <c r="BB6">
        <v>0.88</v>
      </c>
      <c r="BC6">
        <v>0.96</v>
      </c>
      <c r="BD6">
        <v>0.82</v>
      </c>
      <c r="BE6">
        <v>0.57999999999999996</v>
      </c>
      <c r="BF6">
        <v>0.57999999999999996</v>
      </c>
      <c r="BG6">
        <v>1.35</v>
      </c>
      <c r="BH6">
        <v>0.39</v>
      </c>
      <c r="BI6">
        <v>0.97</v>
      </c>
      <c r="BJ6">
        <v>0.39</v>
      </c>
      <c r="BK6">
        <v>0.39</v>
      </c>
      <c r="BL6">
        <v>0.39</v>
      </c>
      <c r="BM6">
        <v>0.77</v>
      </c>
      <c r="BN6">
        <v>0.48</v>
      </c>
      <c r="BO6">
        <v>2.9</v>
      </c>
      <c r="BP6">
        <v>0.68</v>
      </c>
      <c r="BQ6">
        <v>0.57999999999999996</v>
      </c>
      <c r="BR6">
        <v>0.39</v>
      </c>
      <c r="BS6">
        <v>193.38</v>
      </c>
      <c r="BT6">
        <v>0</v>
      </c>
      <c r="BU6">
        <v>0</v>
      </c>
      <c r="BV6">
        <v>0</v>
      </c>
      <c r="BW6">
        <v>0</v>
      </c>
    </row>
    <row r="7" spans="1:75">
      <c r="A7" t="s">
        <v>243</v>
      </c>
      <c r="B7" t="s">
        <v>298</v>
      </c>
      <c r="C7" t="s">
        <v>265</v>
      </c>
      <c r="G7" t="s">
        <v>49</v>
      </c>
      <c r="H7" s="115">
        <v>789.41999999999985</v>
      </c>
      <c r="I7" s="88">
        <v>320.34999999999997</v>
      </c>
      <c r="J7" s="88">
        <v>10.51</v>
      </c>
      <c r="K7" s="88">
        <v>0.97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12.88</v>
      </c>
      <c r="X7">
        <v>59.64</v>
      </c>
      <c r="Y7">
        <v>9.9</v>
      </c>
      <c r="Z7">
        <v>17.399999999999999</v>
      </c>
      <c r="AA7">
        <v>5.99</v>
      </c>
      <c r="AB7">
        <v>26.62</v>
      </c>
      <c r="AC7">
        <v>0.97</v>
      </c>
      <c r="AD7">
        <v>42.94</v>
      </c>
      <c r="AE7">
        <v>29.01</v>
      </c>
      <c r="AF7">
        <v>33.840000000000003</v>
      </c>
      <c r="AG7">
        <v>92.82</v>
      </c>
      <c r="AH7">
        <v>123.28</v>
      </c>
      <c r="AI7">
        <v>30.94</v>
      </c>
      <c r="AJ7">
        <v>41.09</v>
      </c>
      <c r="AK7">
        <v>12.09</v>
      </c>
      <c r="AL7">
        <v>0</v>
      </c>
      <c r="AM7">
        <v>50.09</v>
      </c>
      <c r="AN7">
        <v>81.22</v>
      </c>
      <c r="AO7">
        <v>14.5</v>
      </c>
      <c r="AP7">
        <v>14.5</v>
      </c>
      <c r="AQ7">
        <v>45.69</v>
      </c>
      <c r="AR7">
        <v>49.53</v>
      </c>
      <c r="AS7">
        <v>22.21</v>
      </c>
      <c r="AT7">
        <v>3.87</v>
      </c>
      <c r="AU7">
        <v>40.61</v>
      </c>
      <c r="AV7">
        <v>0</v>
      </c>
      <c r="AW7">
        <v>150.84</v>
      </c>
      <c r="AX7">
        <v>0.77</v>
      </c>
      <c r="AY7">
        <v>0.4</v>
      </c>
      <c r="AZ7">
        <v>0.51</v>
      </c>
      <c r="BA7">
        <v>0.93</v>
      </c>
      <c r="BB7">
        <v>0.88</v>
      </c>
      <c r="BC7">
        <v>1.02</v>
      </c>
      <c r="BD7">
        <v>0.82</v>
      </c>
      <c r="BE7">
        <v>0.61</v>
      </c>
      <c r="BF7">
        <v>0.34</v>
      </c>
      <c r="BG7">
        <v>1.35</v>
      </c>
      <c r="BH7">
        <v>0.39</v>
      </c>
      <c r="BI7">
        <v>0.97</v>
      </c>
      <c r="BJ7">
        <v>0.39</v>
      </c>
      <c r="BK7">
        <v>0.39</v>
      </c>
      <c r="BL7">
        <v>0.39</v>
      </c>
      <c r="BM7">
        <v>0.77</v>
      </c>
      <c r="BN7">
        <v>0.48</v>
      </c>
      <c r="BO7">
        <v>2.9</v>
      </c>
      <c r="BP7">
        <v>0.68</v>
      </c>
      <c r="BQ7">
        <v>0.57999999999999996</v>
      </c>
      <c r="BR7">
        <v>0.39</v>
      </c>
      <c r="BS7">
        <v>96.69</v>
      </c>
      <c r="BT7">
        <v>0</v>
      </c>
      <c r="BU7">
        <v>0</v>
      </c>
      <c r="BV7">
        <v>0</v>
      </c>
      <c r="BW7">
        <v>0</v>
      </c>
    </row>
    <row r="8" spans="1:75">
      <c r="A8" t="s">
        <v>244</v>
      </c>
      <c r="B8" t="s">
        <v>340</v>
      </c>
      <c r="C8" t="s">
        <v>237</v>
      </c>
      <c r="G8" t="s">
        <v>50</v>
      </c>
      <c r="H8" s="115">
        <v>777.81999999999994</v>
      </c>
      <c r="I8" s="88">
        <v>320.34999999999997</v>
      </c>
      <c r="J8" s="88">
        <v>10.51</v>
      </c>
      <c r="K8" s="88">
        <v>0.97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12.88</v>
      </c>
      <c r="X8">
        <v>59.64</v>
      </c>
      <c r="Y8">
        <v>9.9</v>
      </c>
      <c r="Z8">
        <v>17.399999999999999</v>
      </c>
      <c r="AA8">
        <v>5.99</v>
      </c>
      <c r="AB8">
        <v>26.62</v>
      </c>
      <c r="AC8">
        <v>0.97</v>
      </c>
      <c r="AD8">
        <v>42.94</v>
      </c>
      <c r="AE8">
        <v>29.01</v>
      </c>
      <c r="AF8">
        <v>33.840000000000003</v>
      </c>
      <c r="AG8">
        <v>92.82</v>
      </c>
      <c r="AH8">
        <v>123.28</v>
      </c>
      <c r="AI8">
        <v>30.94</v>
      </c>
      <c r="AJ8">
        <v>41.09</v>
      </c>
      <c r="AK8">
        <v>12.09</v>
      </c>
      <c r="AL8">
        <v>0</v>
      </c>
      <c r="AM8">
        <v>50.09</v>
      </c>
      <c r="AN8">
        <v>81.22</v>
      </c>
      <c r="AO8">
        <v>14.5</v>
      </c>
      <c r="AP8">
        <v>14.5</v>
      </c>
      <c r="AQ8">
        <v>45.69</v>
      </c>
      <c r="AR8">
        <v>49.53</v>
      </c>
      <c r="AS8">
        <v>22.21</v>
      </c>
      <c r="AT8">
        <v>3.87</v>
      </c>
      <c r="AU8">
        <v>29.01</v>
      </c>
      <c r="AV8">
        <v>0</v>
      </c>
      <c r="AW8">
        <v>150.84</v>
      </c>
      <c r="AX8">
        <v>0.77</v>
      </c>
      <c r="AY8">
        <v>0.4</v>
      </c>
      <c r="AZ8">
        <v>0.51</v>
      </c>
      <c r="BA8">
        <v>0.93</v>
      </c>
      <c r="BB8">
        <v>0.88</v>
      </c>
      <c r="BC8">
        <v>1.02</v>
      </c>
      <c r="BD8">
        <v>0.82</v>
      </c>
      <c r="BE8">
        <v>0.61</v>
      </c>
      <c r="BF8">
        <v>0.34</v>
      </c>
      <c r="BG8">
        <v>1.35</v>
      </c>
      <c r="BH8">
        <v>0.39</v>
      </c>
      <c r="BI8">
        <v>0.97</v>
      </c>
      <c r="BJ8">
        <v>0.39</v>
      </c>
      <c r="BK8">
        <v>0.39</v>
      </c>
      <c r="BL8">
        <v>0.39</v>
      </c>
      <c r="BM8">
        <v>0.77</v>
      </c>
      <c r="BN8">
        <v>0.48</v>
      </c>
      <c r="BO8">
        <v>2.9</v>
      </c>
      <c r="BP8">
        <v>0.68</v>
      </c>
      <c r="BQ8">
        <v>0.57999999999999996</v>
      </c>
      <c r="BR8">
        <v>0.39</v>
      </c>
      <c r="BS8">
        <v>96.69</v>
      </c>
      <c r="BT8">
        <v>0</v>
      </c>
      <c r="BU8">
        <v>0</v>
      </c>
      <c r="BV8">
        <v>0</v>
      </c>
      <c r="BW8">
        <v>0</v>
      </c>
    </row>
    <row r="9" spans="1:75">
      <c r="A9" t="s">
        <v>245</v>
      </c>
      <c r="B9" t="s">
        <v>360</v>
      </c>
      <c r="C9" t="s">
        <v>238</v>
      </c>
      <c r="G9" t="s">
        <v>51</v>
      </c>
      <c r="H9" s="115">
        <v>748.81</v>
      </c>
      <c r="I9" s="88">
        <v>320.34999999999997</v>
      </c>
      <c r="J9" s="88">
        <v>10.51</v>
      </c>
      <c r="K9" s="88">
        <v>0.97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12.88</v>
      </c>
      <c r="X9">
        <v>59.64</v>
      </c>
      <c r="Y9">
        <v>9.9</v>
      </c>
      <c r="Z9">
        <v>17.399999999999999</v>
      </c>
      <c r="AA9">
        <v>5.99</v>
      </c>
      <c r="AB9">
        <v>26.62</v>
      </c>
      <c r="AC9">
        <v>0.97</v>
      </c>
      <c r="AD9">
        <v>42.94</v>
      </c>
      <c r="AE9">
        <v>29.01</v>
      </c>
      <c r="AF9">
        <v>33.840000000000003</v>
      </c>
      <c r="AG9">
        <v>92.82</v>
      </c>
      <c r="AH9">
        <v>123.28</v>
      </c>
      <c r="AI9">
        <v>30.94</v>
      </c>
      <c r="AJ9">
        <v>41.09</v>
      </c>
      <c r="AK9">
        <v>12.09</v>
      </c>
      <c r="AL9">
        <v>0</v>
      </c>
      <c r="AM9">
        <v>50.09</v>
      </c>
      <c r="AN9">
        <v>81.22</v>
      </c>
      <c r="AO9">
        <v>14.5</v>
      </c>
      <c r="AP9">
        <v>14.5</v>
      </c>
      <c r="AQ9">
        <v>45.69</v>
      </c>
      <c r="AR9">
        <v>49.53</v>
      </c>
      <c r="AS9">
        <v>22.21</v>
      </c>
      <c r="AT9">
        <v>3.87</v>
      </c>
      <c r="AU9">
        <v>0</v>
      </c>
      <c r="AV9">
        <v>0</v>
      </c>
      <c r="AW9">
        <v>150.84</v>
      </c>
      <c r="AX9">
        <v>0.77</v>
      </c>
      <c r="AY9">
        <v>0.4</v>
      </c>
      <c r="AZ9">
        <v>0.51</v>
      </c>
      <c r="BA9">
        <v>0.93</v>
      </c>
      <c r="BB9">
        <v>0.88</v>
      </c>
      <c r="BC9">
        <v>1.02</v>
      </c>
      <c r="BD9">
        <v>0.82</v>
      </c>
      <c r="BE9">
        <v>0.61</v>
      </c>
      <c r="BF9">
        <v>0.34</v>
      </c>
      <c r="BG9">
        <v>1.35</v>
      </c>
      <c r="BH9">
        <v>0.39</v>
      </c>
      <c r="BI9">
        <v>0.97</v>
      </c>
      <c r="BJ9">
        <v>0.39</v>
      </c>
      <c r="BK9">
        <v>0.39</v>
      </c>
      <c r="BL9">
        <v>0.39</v>
      </c>
      <c r="BM9">
        <v>0.77</v>
      </c>
      <c r="BN9">
        <v>0.48</v>
      </c>
      <c r="BO9">
        <v>2.9</v>
      </c>
      <c r="BP9">
        <v>0.68</v>
      </c>
      <c r="BQ9">
        <v>0.57999999999999996</v>
      </c>
      <c r="BR9">
        <v>0.39</v>
      </c>
      <c r="BS9">
        <v>96.69</v>
      </c>
      <c r="BT9">
        <v>0</v>
      </c>
      <c r="BU9">
        <v>0</v>
      </c>
      <c r="BV9">
        <v>0</v>
      </c>
      <c r="BW9">
        <v>0</v>
      </c>
    </row>
    <row r="10" spans="1:75">
      <c r="A10" t="s">
        <v>266</v>
      </c>
      <c r="C10" t="s">
        <v>239</v>
      </c>
      <c r="G10" t="s">
        <v>52</v>
      </c>
      <c r="H10" s="115">
        <v>748.81</v>
      </c>
      <c r="I10" s="88">
        <v>320.34999999999997</v>
      </c>
      <c r="J10" s="88">
        <v>10.51</v>
      </c>
      <c r="K10" s="88">
        <v>0.97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12.88</v>
      </c>
      <c r="X10">
        <v>59.64</v>
      </c>
      <c r="Y10">
        <v>9.9</v>
      </c>
      <c r="Z10">
        <v>17.399999999999999</v>
      </c>
      <c r="AA10">
        <v>5.99</v>
      </c>
      <c r="AB10">
        <v>26.62</v>
      </c>
      <c r="AC10">
        <v>0.97</v>
      </c>
      <c r="AD10">
        <v>42.94</v>
      </c>
      <c r="AE10">
        <v>29.01</v>
      </c>
      <c r="AF10">
        <v>33.840000000000003</v>
      </c>
      <c r="AG10">
        <v>92.82</v>
      </c>
      <c r="AH10">
        <v>123.28</v>
      </c>
      <c r="AI10">
        <v>30.94</v>
      </c>
      <c r="AJ10">
        <v>41.09</v>
      </c>
      <c r="AK10">
        <v>12.09</v>
      </c>
      <c r="AL10">
        <v>0</v>
      </c>
      <c r="AM10">
        <v>50.09</v>
      </c>
      <c r="AN10">
        <v>81.22</v>
      </c>
      <c r="AO10">
        <v>14.5</v>
      </c>
      <c r="AP10">
        <v>14.5</v>
      </c>
      <c r="AQ10">
        <v>45.69</v>
      </c>
      <c r="AR10">
        <v>49.53</v>
      </c>
      <c r="AS10">
        <v>22.21</v>
      </c>
      <c r="AT10">
        <v>3.87</v>
      </c>
      <c r="AU10">
        <v>0</v>
      </c>
      <c r="AV10">
        <v>0</v>
      </c>
      <c r="AW10">
        <v>150.84</v>
      </c>
      <c r="AX10">
        <v>0.77</v>
      </c>
      <c r="AY10">
        <v>0.4</v>
      </c>
      <c r="AZ10">
        <v>0.51</v>
      </c>
      <c r="BA10">
        <v>0.93</v>
      </c>
      <c r="BB10">
        <v>0.88</v>
      </c>
      <c r="BC10">
        <v>1.02</v>
      </c>
      <c r="BD10">
        <v>0.82</v>
      </c>
      <c r="BE10">
        <v>0.61</v>
      </c>
      <c r="BF10">
        <v>0.34</v>
      </c>
      <c r="BG10">
        <v>1.35</v>
      </c>
      <c r="BH10">
        <v>0.39</v>
      </c>
      <c r="BI10">
        <v>0.97</v>
      </c>
      <c r="BJ10">
        <v>0.39</v>
      </c>
      <c r="BK10">
        <v>0.39</v>
      </c>
      <c r="BL10">
        <v>0.39</v>
      </c>
      <c r="BM10">
        <v>0.77</v>
      </c>
      <c r="BN10">
        <v>0.48</v>
      </c>
      <c r="BO10">
        <v>2.9</v>
      </c>
      <c r="BP10">
        <v>0.68</v>
      </c>
      <c r="BQ10">
        <v>0.57999999999999996</v>
      </c>
      <c r="BR10">
        <v>0.39</v>
      </c>
      <c r="BS10">
        <v>96.69</v>
      </c>
      <c r="BT10">
        <v>0</v>
      </c>
      <c r="BU10">
        <v>0</v>
      </c>
      <c r="BV10">
        <v>0</v>
      </c>
      <c r="BW10">
        <v>0</v>
      </c>
    </row>
    <row r="11" spans="1:75">
      <c r="A11" t="s">
        <v>246</v>
      </c>
      <c r="C11" t="s">
        <v>341</v>
      </c>
      <c r="G11" t="s">
        <v>53</v>
      </c>
      <c r="H11" s="115">
        <v>652.15000000000009</v>
      </c>
      <c r="I11" s="88">
        <v>320.34999999999997</v>
      </c>
      <c r="J11" s="88">
        <v>10.38</v>
      </c>
      <c r="K11" s="88">
        <v>0.97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12.88</v>
      </c>
      <c r="X11">
        <v>59.64</v>
      </c>
      <c r="Y11">
        <v>9.8000000000000007</v>
      </c>
      <c r="Z11">
        <v>17.399999999999999</v>
      </c>
      <c r="AA11">
        <v>5.99</v>
      </c>
      <c r="AB11">
        <v>26.62</v>
      </c>
      <c r="AC11">
        <v>0.97</v>
      </c>
      <c r="AD11">
        <v>42.94</v>
      </c>
      <c r="AE11">
        <v>29.01</v>
      </c>
      <c r="AF11">
        <v>33.840000000000003</v>
      </c>
      <c r="AG11">
        <v>92.82</v>
      </c>
      <c r="AH11">
        <v>123.28</v>
      </c>
      <c r="AI11">
        <v>30.94</v>
      </c>
      <c r="AJ11">
        <v>41.09</v>
      </c>
      <c r="AK11">
        <v>12.09</v>
      </c>
      <c r="AL11">
        <v>0</v>
      </c>
      <c r="AM11">
        <v>50.09</v>
      </c>
      <c r="AN11">
        <v>81.22</v>
      </c>
      <c r="AO11">
        <v>14.5</v>
      </c>
      <c r="AP11">
        <v>14.5</v>
      </c>
      <c r="AQ11">
        <v>45.69</v>
      </c>
      <c r="AR11">
        <v>49.53</v>
      </c>
      <c r="AS11">
        <v>22.21</v>
      </c>
      <c r="AT11">
        <v>3.87</v>
      </c>
      <c r="AU11">
        <v>0</v>
      </c>
      <c r="AV11">
        <v>0</v>
      </c>
      <c r="AW11">
        <v>150.84</v>
      </c>
      <c r="AX11">
        <v>0.73</v>
      </c>
      <c r="AY11">
        <v>0.38</v>
      </c>
      <c r="AZ11">
        <v>0.47</v>
      </c>
      <c r="BA11">
        <v>0.88</v>
      </c>
      <c r="BB11">
        <v>0.88</v>
      </c>
      <c r="BC11">
        <v>0.96</v>
      </c>
      <c r="BD11">
        <v>0.82</v>
      </c>
      <c r="BE11">
        <v>0.57999999999999996</v>
      </c>
      <c r="BF11">
        <v>0.57999999999999996</v>
      </c>
      <c r="BG11">
        <v>1.35</v>
      </c>
      <c r="BH11">
        <v>0.39</v>
      </c>
      <c r="BI11">
        <v>0.97</v>
      </c>
      <c r="BJ11">
        <v>0.39</v>
      </c>
      <c r="BK11">
        <v>0.39</v>
      </c>
      <c r="BL11">
        <v>0.39</v>
      </c>
      <c r="BM11">
        <v>0.77</v>
      </c>
      <c r="BN11">
        <v>0.48</v>
      </c>
      <c r="BO11">
        <v>2.9</v>
      </c>
      <c r="BP11">
        <v>0.68</v>
      </c>
      <c r="BQ11">
        <v>0.57999999999999996</v>
      </c>
      <c r="BR11">
        <v>0.39</v>
      </c>
      <c r="BS11">
        <v>0</v>
      </c>
      <c r="BT11">
        <v>0</v>
      </c>
      <c r="BU11">
        <v>0</v>
      </c>
      <c r="BV11">
        <v>0</v>
      </c>
      <c r="BW11">
        <v>0</v>
      </c>
    </row>
    <row r="12" spans="1:75">
      <c r="A12" t="s">
        <v>247</v>
      </c>
      <c r="C12" t="s">
        <v>361</v>
      </c>
      <c r="G12" t="s">
        <v>54</v>
      </c>
      <c r="H12" s="115">
        <v>652.15000000000009</v>
      </c>
      <c r="I12" s="88">
        <v>320.34999999999997</v>
      </c>
      <c r="J12" s="88">
        <v>10.38</v>
      </c>
      <c r="K12" s="88">
        <v>0.97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12.88</v>
      </c>
      <c r="X12">
        <v>59.64</v>
      </c>
      <c r="Y12">
        <v>9.8000000000000007</v>
      </c>
      <c r="Z12">
        <v>17.399999999999999</v>
      </c>
      <c r="AA12">
        <v>5.99</v>
      </c>
      <c r="AB12">
        <v>26.62</v>
      </c>
      <c r="AC12">
        <v>0.97</v>
      </c>
      <c r="AD12">
        <v>42.94</v>
      </c>
      <c r="AE12">
        <v>29.01</v>
      </c>
      <c r="AF12">
        <v>33.840000000000003</v>
      </c>
      <c r="AG12">
        <v>92.82</v>
      </c>
      <c r="AH12">
        <v>123.28</v>
      </c>
      <c r="AI12">
        <v>30.94</v>
      </c>
      <c r="AJ12">
        <v>41.09</v>
      </c>
      <c r="AK12">
        <v>12.09</v>
      </c>
      <c r="AL12">
        <v>0</v>
      </c>
      <c r="AM12">
        <v>50.09</v>
      </c>
      <c r="AN12">
        <v>81.22</v>
      </c>
      <c r="AO12">
        <v>14.5</v>
      </c>
      <c r="AP12">
        <v>14.5</v>
      </c>
      <c r="AQ12">
        <v>45.69</v>
      </c>
      <c r="AR12">
        <v>49.53</v>
      </c>
      <c r="AS12">
        <v>22.21</v>
      </c>
      <c r="AT12">
        <v>3.87</v>
      </c>
      <c r="AU12">
        <v>0</v>
      </c>
      <c r="AV12">
        <v>0</v>
      </c>
      <c r="AW12">
        <v>150.84</v>
      </c>
      <c r="AX12">
        <v>0.73</v>
      </c>
      <c r="AY12">
        <v>0.38</v>
      </c>
      <c r="AZ12">
        <v>0.47</v>
      </c>
      <c r="BA12">
        <v>0.88</v>
      </c>
      <c r="BB12">
        <v>0.88</v>
      </c>
      <c r="BC12">
        <v>0.96</v>
      </c>
      <c r="BD12">
        <v>0.82</v>
      </c>
      <c r="BE12">
        <v>0.57999999999999996</v>
      </c>
      <c r="BF12">
        <v>0.57999999999999996</v>
      </c>
      <c r="BG12">
        <v>1.35</v>
      </c>
      <c r="BH12">
        <v>0.39</v>
      </c>
      <c r="BI12">
        <v>0.97</v>
      </c>
      <c r="BJ12">
        <v>0.39</v>
      </c>
      <c r="BK12">
        <v>0.39</v>
      </c>
      <c r="BL12">
        <v>0.39</v>
      </c>
      <c r="BM12">
        <v>0.77</v>
      </c>
      <c r="BN12">
        <v>0.48</v>
      </c>
      <c r="BO12">
        <v>2.9</v>
      </c>
      <c r="BP12">
        <v>0.68</v>
      </c>
      <c r="BQ12">
        <v>0.57999999999999996</v>
      </c>
      <c r="BR12">
        <v>0.39</v>
      </c>
      <c r="BS12">
        <v>0</v>
      </c>
      <c r="BT12">
        <v>0</v>
      </c>
      <c r="BU12">
        <v>0</v>
      </c>
      <c r="BV12">
        <v>0</v>
      </c>
      <c r="BW12">
        <v>0</v>
      </c>
    </row>
    <row r="13" spans="1:75">
      <c r="A13" t="s">
        <v>248</v>
      </c>
      <c r="G13" t="s">
        <v>55</v>
      </c>
      <c r="H13" s="115">
        <v>652.15000000000009</v>
      </c>
      <c r="I13" s="88">
        <v>320.34999999999997</v>
      </c>
      <c r="J13" s="88">
        <v>10.38</v>
      </c>
      <c r="K13" s="88">
        <v>0.97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12.88</v>
      </c>
      <c r="X13">
        <v>59.64</v>
      </c>
      <c r="Y13">
        <v>9.8000000000000007</v>
      </c>
      <c r="Z13">
        <v>17.399999999999999</v>
      </c>
      <c r="AA13">
        <v>5.99</v>
      </c>
      <c r="AB13">
        <v>26.62</v>
      </c>
      <c r="AC13">
        <v>0.97</v>
      </c>
      <c r="AD13">
        <v>42.94</v>
      </c>
      <c r="AE13">
        <v>29.01</v>
      </c>
      <c r="AF13">
        <v>33.840000000000003</v>
      </c>
      <c r="AG13">
        <v>92.82</v>
      </c>
      <c r="AH13">
        <v>123.28</v>
      </c>
      <c r="AI13">
        <v>30.94</v>
      </c>
      <c r="AJ13">
        <v>41.09</v>
      </c>
      <c r="AK13">
        <v>12.09</v>
      </c>
      <c r="AL13">
        <v>0</v>
      </c>
      <c r="AM13">
        <v>50.09</v>
      </c>
      <c r="AN13">
        <v>81.22</v>
      </c>
      <c r="AO13">
        <v>14.5</v>
      </c>
      <c r="AP13">
        <v>14.5</v>
      </c>
      <c r="AQ13">
        <v>45.69</v>
      </c>
      <c r="AR13">
        <v>49.53</v>
      </c>
      <c r="AS13">
        <v>22.21</v>
      </c>
      <c r="AT13">
        <v>3.87</v>
      </c>
      <c r="AU13">
        <v>0</v>
      </c>
      <c r="AV13">
        <v>0</v>
      </c>
      <c r="AW13">
        <v>150.84</v>
      </c>
      <c r="AX13">
        <v>0.73</v>
      </c>
      <c r="AY13">
        <v>0.38</v>
      </c>
      <c r="AZ13">
        <v>0.47</v>
      </c>
      <c r="BA13">
        <v>0.88</v>
      </c>
      <c r="BB13">
        <v>0.88</v>
      </c>
      <c r="BC13">
        <v>0.96</v>
      </c>
      <c r="BD13">
        <v>0.82</v>
      </c>
      <c r="BE13">
        <v>0.57999999999999996</v>
      </c>
      <c r="BF13">
        <v>0.57999999999999996</v>
      </c>
      <c r="BG13">
        <v>1.35</v>
      </c>
      <c r="BH13">
        <v>0.39</v>
      </c>
      <c r="BI13">
        <v>0.97</v>
      </c>
      <c r="BJ13">
        <v>0.39</v>
      </c>
      <c r="BK13">
        <v>0.39</v>
      </c>
      <c r="BL13">
        <v>0.39</v>
      </c>
      <c r="BM13">
        <v>0.77</v>
      </c>
      <c r="BN13">
        <v>0.48</v>
      </c>
      <c r="BO13">
        <v>2.9</v>
      </c>
      <c r="BP13">
        <v>0.68</v>
      </c>
      <c r="BQ13">
        <v>0.57999999999999996</v>
      </c>
      <c r="BR13">
        <v>0.39</v>
      </c>
      <c r="BS13">
        <v>0</v>
      </c>
      <c r="BT13">
        <v>0</v>
      </c>
      <c r="BU13">
        <v>0</v>
      </c>
      <c r="BV13">
        <v>0</v>
      </c>
      <c r="BW13">
        <v>0</v>
      </c>
    </row>
    <row r="14" spans="1:75">
      <c r="A14" t="s">
        <v>249</v>
      </c>
      <c r="G14" t="s">
        <v>56</v>
      </c>
      <c r="H14" s="115">
        <v>652.15000000000009</v>
      </c>
      <c r="I14" s="88">
        <v>320.34999999999997</v>
      </c>
      <c r="J14" s="88">
        <v>10.38</v>
      </c>
      <c r="K14" s="88">
        <v>0.97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12.88</v>
      </c>
      <c r="X14">
        <v>59.64</v>
      </c>
      <c r="Y14">
        <v>9.8000000000000007</v>
      </c>
      <c r="Z14">
        <v>17.399999999999999</v>
      </c>
      <c r="AA14">
        <v>5.99</v>
      </c>
      <c r="AB14">
        <v>26.62</v>
      </c>
      <c r="AC14">
        <v>0.97</v>
      </c>
      <c r="AD14">
        <v>42.94</v>
      </c>
      <c r="AE14">
        <v>29.01</v>
      </c>
      <c r="AF14">
        <v>33.840000000000003</v>
      </c>
      <c r="AG14">
        <v>92.82</v>
      </c>
      <c r="AH14">
        <v>123.28</v>
      </c>
      <c r="AI14">
        <v>30.94</v>
      </c>
      <c r="AJ14">
        <v>41.09</v>
      </c>
      <c r="AK14">
        <v>12.09</v>
      </c>
      <c r="AL14">
        <v>0</v>
      </c>
      <c r="AM14">
        <v>50.09</v>
      </c>
      <c r="AN14">
        <v>81.22</v>
      </c>
      <c r="AO14">
        <v>14.5</v>
      </c>
      <c r="AP14">
        <v>14.5</v>
      </c>
      <c r="AQ14">
        <v>45.69</v>
      </c>
      <c r="AR14">
        <v>49.53</v>
      </c>
      <c r="AS14">
        <v>22.21</v>
      </c>
      <c r="AT14">
        <v>3.87</v>
      </c>
      <c r="AU14">
        <v>0</v>
      </c>
      <c r="AV14">
        <v>0</v>
      </c>
      <c r="AW14">
        <v>150.84</v>
      </c>
      <c r="AX14">
        <v>0.73</v>
      </c>
      <c r="AY14">
        <v>0.38</v>
      </c>
      <c r="AZ14">
        <v>0.47</v>
      </c>
      <c r="BA14">
        <v>0.88</v>
      </c>
      <c r="BB14">
        <v>0.88</v>
      </c>
      <c r="BC14">
        <v>0.96</v>
      </c>
      <c r="BD14">
        <v>0.82</v>
      </c>
      <c r="BE14">
        <v>0.57999999999999996</v>
      </c>
      <c r="BF14">
        <v>0.57999999999999996</v>
      </c>
      <c r="BG14">
        <v>1.35</v>
      </c>
      <c r="BH14">
        <v>0.39</v>
      </c>
      <c r="BI14">
        <v>0.97</v>
      </c>
      <c r="BJ14">
        <v>0.39</v>
      </c>
      <c r="BK14">
        <v>0.39</v>
      </c>
      <c r="BL14">
        <v>0.39</v>
      </c>
      <c r="BM14">
        <v>0.77</v>
      </c>
      <c r="BN14">
        <v>0.48</v>
      </c>
      <c r="BO14">
        <v>2.9</v>
      </c>
      <c r="BP14">
        <v>0.68</v>
      </c>
      <c r="BQ14">
        <v>0.57999999999999996</v>
      </c>
      <c r="BR14">
        <v>0.39</v>
      </c>
      <c r="BS14">
        <v>0</v>
      </c>
      <c r="BT14">
        <v>0</v>
      </c>
      <c r="BU14">
        <v>0</v>
      </c>
      <c r="BV14">
        <v>0</v>
      </c>
      <c r="BW14">
        <v>0</v>
      </c>
    </row>
    <row r="15" spans="1:75">
      <c r="A15" t="s">
        <v>250</v>
      </c>
      <c r="G15" t="s">
        <v>57</v>
      </c>
      <c r="H15" s="115">
        <v>652.11999999999989</v>
      </c>
      <c r="I15" s="88">
        <v>230.52999999999997</v>
      </c>
      <c r="J15" s="88">
        <v>10.33</v>
      </c>
      <c r="K15" s="88">
        <v>0.97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9.7200000000000006</v>
      </c>
      <c r="Z15">
        <v>17.399999999999999</v>
      </c>
      <c r="AA15">
        <v>5.99</v>
      </c>
      <c r="AB15">
        <v>26.62</v>
      </c>
      <c r="AC15">
        <v>0.97</v>
      </c>
      <c r="AD15">
        <v>42.94</v>
      </c>
      <c r="AE15">
        <v>29.01</v>
      </c>
      <c r="AF15">
        <v>33.840000000000003</v>
      </c>
      <c r="AG15">
        <v>92.82</v>
      </c>
      <c r="AH15">
        <v>123.28</v>
      </c>
      <c r="AI15">
        <v>30.94</v>
      </c>
      <c r="AJ15">
        <v>41.09</v>
      </c>
      <c r="AK15">
        <v>12.09</v>
      </c>
      <c r="AL15">
        <v>0</v>
      </c>
      <c r="AM15">
        <v>50.09</v>
      </c>
      <c r="AN15">
        <v>81.22</v>
      </c>
      <c r="AO15">
        <v>14.5</v>
      </c>
      <c r="AP15">
        <v>14.5</v>
      </c>
      <c r="AQ15">
        <v>45.69</v>
      </c>
      <c r="AR15">
        <v>32.229999999999997</v>
      </c>
      <c r="AS15">
        <v>22.21</v>
      </c>
      <c r="AT15">
        <v>3.87</v>
      </c>
      <c r="AU15">
        <v>0</v>
      </c>
      <c r="AV15">
        <v>0</v>
      </c>
      <c r="AW15">
        <v>150.84</v>
      </c>
      <c r="AX15">
        <v>0.77</v>
      </c>
      <c r="AY15">
        <v>0.4</v>
      </c>
      <c r="AZ15">
        <v>0.51</v>
      </c>
      <c r="BA15">
        <v>0.93</v>
      </c>
      <c r="BB15">
        <v>0.88</v>
      </c>
      <c r="BC15">
        <v>1.02</v>
      </c>
      <c r="BD15">
        <v>0.82</v>
      </c>
      <c r="BE15">
        <v>0.61</v>
      </c>
      <c r="BF15">
        <v>0.34</v>
      </c>
      <c r="BG15">
        <v>1.35</v>
      </c>
      <c r="BH15">
        <v>0.39</v>
      </c>
      <c r="BI15">
        <v>0.97</v>
      </c>
      <c r="BJ15">
        <v>0.39</v>
      </c>
      <c r="BK15">
        <v>0.39</v>
      </c>
      <c r="BL15">
        <v>0.39</v>
      </c>
      <c r="BM15">
        <v>0.77</v>
      </c>
      <c r="BN15">
        <v>0.48</v>
      </c>
      <c r="BO15">
        <v>2.9</v>
      </c>
      <c r="BP15">
        <v>0.68</v>
      </c>
      <c r="BQ15">
        <v>0.57999999999999996</v>
      </c>
      <c r="BR15">
        <v>0.39</v>
      </c>
      <c r="BS15">
        <v>0</v>
      </c>
      <c r="BT15">
        <v>0</v>
      </c>
      <c r="BU15">
        <v>0</v>
      </c>
      <c r="BV15">
        <v>0</v>
      </c>
      <c r="BW15">
        <v>0</v>
      </c>
    </row>
    <row r="16" spans="1:75">
      <c r="A16" t="s">
        <v>251</v>
      </c>
      <c r="G16" t="s">
        <v>58</v>
      </c>
      <c r="H16" s="115">
        <v>652.11999999999989</v>
      </c>
      <c r="I16" s="88">
        <v>230.52999999999997</v>
      </c>
      <c r="J16" s="88">
        <v>10.33</v>
      </c>
      <c r="K16" s="88">
        <v>0.97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9.7200000000000006</v>
      </c>
      <c r="Z16">
        <v>17.399999999999999</v>
      </c>
      <c r="AA16">
        <v>5.99</v>
      </c>
      <c r="AB16">
        <v>26.62</v>
      </c>
      <c r="AC16">
        <v>0.97</v>
      </c>
      <c r="AD16">
        <v>42.94</v>
      </c>
      <c r="AE16">
        <v>29.01</v>
      </c>
      <c r="AF16">
        <v>33.840000000000003</v>
      </c>
      <c r="AG16">
        <v>92.82</v>
      </c>
      <c r="AH16">
        <v>123.28</v>
      </c>
      <c r="AI16">
        <v>30.94</v>
      </c>
      <c r="AJ16">
        <v>41.09</v>
      </c>
      <c r="AK16">
        <v>12.09</v>
      </c>
      <c r="AL16">
        <v>0</v>
      </c>
      <c r="AM16">
        <v>50.09</v>
      </c>
      <c r="AN16">
        <v>81.22</v>
      </c>
      <c r="AO16">
        <v>14.5</v>
      </c>
      <c r="AP16">
        <v>14.5</v>
      </c>
      <c r="AQ16">
        <v>45.69</v>
      </c>
      <c r="AR16">
        <v>32.229999999999997</v>
      </c>
      <c r="AS16">
        <v>22.21</v>
      </c>
      <c r="AT16">
        <v>3.87</v>
      </c>
      <c r="AU16">
        <v>0</v>
      </c>
      <c r="AV16">
        <v>0</v>
      </c>
      <c r="AW16">
        <v>150.84</v>
      </c>
      <c r="AX16">
        <v>0.77</v>
      </c>
      <c r="AY16">
        <v>0.4</v>
      </c>
      <c r="AZ16">
        <v>0.51</v>
      </c>
      <c r="BA16">
        <v>0.93</v>
      </c>
      <c r="BB16">
        <v>0.88</v>
      </c>
      <c r="BC16">
        <v>1.02</v>
      </c>
      <c r="BD16">
        <v>0.82</v>
      </c>
      <c r="BE16">
        <v>0.61</v>
      </c>
      <c r="BF16">
        <v>0.34</v>
      </c>
      <c r="BG16">
        <v>1.35</v>
      </c>
      <c r="BH16">
        <v>0.39</v>
      </c>
      <c r="BI16">
        <v>0.97</v>
      </c>
      <c r="BJ16">
        <v>0.39</v>
      </c>
      <c r="BK16">
        <v>0.39</v>
      </c>
      <c r="BL16">
        <v>0.39</v>
      </c>
      <c r="BM16">
        <v>0.77</v>
      </c>
      <c r="BN16">
        <v>0.48</v>
      </c>
      <c r="BO16">
        <v>2.9</v>
      </c>
      <c r="BP16">
        <v>0.68</v>
      </c>
      <c r="BQ16">
        <v>0.57999999999999996</v>
      </c>
      <c r="BR16">
        <v>0.39</v>
      </c>
      <c r="BS16">
        <v>0</v>
      </c>
      <c r="BT16">
        <v>0</v>
      </c>
      <c r="BU16">
        <v>0</v>
      </c>
      <c r="BV16">
        <v>0</v>
      </c>
      <c r="BW16">
        <v>0</v>
      </c>
    </row>
    <row r="17" spans="1:75">
      <c r="A17" t="s">
        <v>252</v>
      </c>
      <c r="G17" t="s">
        <v>59</v>
      </c>
      <c r="H17" s="115">
        <v>652.11999999999989</v>
      </c>
      <c r="I17" s="88">
        <v>230.52999999999997</v>
      </c>
      <c r="J17" s="88">
        <v>10.33</v>
      </c>
      <c r="K17" s="88">
        <v>0.97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9.7200000000000006</v>
      </c>
      <c r="Z17">
        <v>17.399999999999999</v>
      </c>
      <c r="AA17">
        <v>5.99</v>
      </c>
      <c r="AB17">
        <v>26.62</v>
      </c>
      <c r="AC17">
        <v>0.97</v>
      </c>
      <c r="AD17">
        <v>42.94</v>
      </c>
      <c r="AE17">
        <v>29.01</v>
      </c>
      <c r="AF17">
        <v>33.840000000000003</v>
      </c>
      <c r="AG17">
        <v>92.82</v>
      </c>
      <c r="AH17">
        <v>123.28</v>
      </c>
      <c r="AI17">
        <v>30.94</v>
      </c>
      <c r="AJ17">
        <v>41.09</v>
      </c>
      <c r="AK17">
        <v>12.09</v>
      </c>
      <c r="AL17">
        <v>0</v>
      </c>
      <c r="AM17">
        <v>50.09</v>
      </c>
      <c r="AN17">
        <v>81.22</v>
      </c>
      <c r="AO17">
        <v>14.5</v>
      </c>
      <c r="AP17">
        <v>14.5</v>
      </c>
      <c r="AQ17">
        <v>45.69</v>
      </c>
      <c r="AR17">
        <v>32.229999999999997</v>
      </c>
      <c r="AS17">
        <v>22.21</v>
      </c>
      <c r="AT17">
        <v>3.87</v>
      </c>
      <c r="AU17">
        <v>0</v>
      </c>
      <c r="AV17">
        <v>0</v>
      </c>
      <c r="AW17">
        <v>150.84</v>
      </c>
      <c r="AX17">
        <v>0.77</v>
      </c>
      <c r="AY17">
        <v>0.4</v>
      </c>
      <c r="AZ17">
        <v>0.51</v>
      </c>
      <c r="BA17">
        <v>0.93</v>
      </c>
      <c r="BB17">
        <v>0.88</v>
      </c>
      <c r="BC17">
        <v>1.02</v>
      </c>
      <c r="BD17">
        <v>0.82</v>
      </c>
      <c r="BE17">
        <v>0.61</v>
      </c>
      <c r="BF17">
        <v>0.34</v>
      </c>
      <c r="BG17">
        <v>1.35</v>
      </c>
      <c r="BH17">
        <v>0.39</v>
      </c>
      <c r="BI17">
        <v>0.97</v>
      </c>
      <c r="BJ17">
        <v>0.39</v>
      </c>
      <c r="BK17">
        <v>0.39</v>
      </c>
      <c r="BL17">
        <v>0.39</v>
      </c>
      <c r="BM17">
        <v>0.77</v>
      </c>
      <c r="BN17">
        <v>0.48</v>
      </c>
      <c r="BO17">
        <v>2.9</v>
      </c>
      <c r="BP17">
        <v>0.68</v>
      </c>
      <c r="BQ17">
        <v>0.57999999999999996</v>
      </c>
      <c r="BR17">
        <v>0.39</v>
      </c>
      <c r="BS17">
        <v>0</v>
      </c>
      <c r="BT17">
        <v>0</v>
      </c>
      <c r="BU17">
        <v>0</v>
      </c>
      <c r="BV17">
        <v>0</v>
      </c>
      <c r="BW17">
        <v>0</v>
      </c>
    </row>
    <row r="18" spans="1:75">
      <c r="A18" t="s">
        <v>253</v>
      </c>
      <c r="G18" t="s">
        <v>60</v>
      </c>
      <c r="H18" s="115">
        <v>652.11999999999989</v>
      </c>
      <c r="I18" s="88">
        <v>230.52999999999997</v>
      </c>
      <c r="J18" s="88">
        <v>10.33</v>
      </c>
      <c r="K18" s="88">
        <v>0.97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9.7200000000000006</v>
      </c>
      <c r="Z18">
        <v>17.399999999999999</v>
      </c>
      <c r="AA18">
        <v>5.99</v>
      </c>
      <c r="AB18">
        <v>26.62</v>
      </c>
      <c r="AC18">
        <v>0.97</v>
      </c>
      <c r="AD18">
        <v>42.94</v>
      </c>
      <c r="AE18">
        <v>29.01</v>
      </c>
      <c r="AF18">
        <v>33.840000000000003</v>
      </c>
      <c r="AG18">
        <v>92.82</v>
      </c>
      <c r="AH18">
        <v>123.28</v>
      </c>
      <c r="AI18">
        <v>30.94</v>
      </c>
      <c r="AJ18">
        <v>41.09</v>
      </c>
      <c r="AK18">
        <v>12.09</v>
      </c>
      <c r="AL18">
        <v>0</v>
      </c>
      <c r="AM18">
        <v>50.09</v>
      </c>
      <c r="AN18">
        <v>81.22</v>
      </c>
      <c r="AO18">
        <v>14.5</v>
      </c>
      <c r="AP18">
        <v>14.5</v>
      </c>
      <c r="AQ18">
        <v>45.69</v>
      </c>
      <c r="AR18">
        <v>32.229999999999997</v>
      </c>
      <c r="AS18">
        <v>22.21</v>
      </c>
      <c r="AT18">
        <v>3.87</v>
      </c>
      <c r="AU18">
        <v>0</v>
      </c>
      <c r="AV18">
        <v>0</v>
      </c>
      <c r="AW18">
        <v>150.84</v>
      </c>
      <c r="AX18">
        <v>0.77</v>
      </c>
      <c r="AY18">
        <v>0.4</v>
      </c>
      <c r="AZ18">
        <v>0.51</v>
      </c>
      <c r="BA18">
        <v>0.93</v>
      </c>
      <c r="BB18">
        <v>0.88</v>
      </c>
      <c r="BC18">
        <v>1.02</v>
      </c>
      <c r="BD18">
        <v>0.82</v>
      </c>
      <c r="BE18">
        <v>0.61</v>
      </c>
      <c r="BF18">
        <v>0.34</v>
      </c>
      <c r="BG18">
        <v>1.35</v>
      </c>
      <c r="BH18">
        <v>0.39</v>
      </c>
      <c r="BI18">
        <v>0.97</v>
      </c>
      <c r="BJ18">
        <v>0.39</v>
      </c>
      <c r="BK18">
        <v>0.39</v>
      </c>
      <c r="BL18">
        <v>0.39</v>
      </c>
      <c r="BM18">
        <v>0.77</v>
      </c>
      <c r="BN18">
        <v>0.48</v>
      </c>
      <c r="BO18">
        <v>2.9</v>
      </c>
      <c r="BP18">
        <v>0.68</v>
      </c>
      <c r="BQ18">
        <v>0.57999999999999996</v>
      </c>
      <c r="BR18">
        <v>0.39</v>
      </c>
      <c r="BS18">
        <v>0</v>
      </c>
      <c r="BT18">
        <v>0</v>
      </c>
      <c r="BU18">
        <v>0</v>
      </c>
      <c r="BV18">
        <v>0</v>
      </c>
      <c r="BW18">
        <v>0</v>
      </c>
    </row>
    <row r="19" spans="1:75">
      <c r="A19" t="s">
        <v>267</v>
      </c>
      <c r="G19" t="s">
        <v>61</v>
      </c>
      <c r="H19" s="115">
        <v>652.15000000000009</v>
      </c>
      <c r="I19" s="88">
        <v>230.52999999999997</v>
      </c>
      <c r="J19" s="88">
        <v>10.199999999999999</v>
      </c>
      <c r="K19" s="88">
        <v>0.97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9.6199999999999992</v>
      </c>
      <c r="Z19">
        <v>17.399999999999999</v>
      </c>
      <c r="AA19">
        <v>5.99</v>
      </c>
      <c r="AB19">
        <v>26.62</v>
      </c>
      <c r="AC19">
        <v>0.97</v>
      </c>
      <c r="AD19">
        <v>42.94</v>
      </c>
      <c r="AE19">
        <v>29.01</v>
      </c>
      <c r="AF19">
        <v>33.840000000000003</v>
      </c>
      <c r="AG19">
        <v>92.82</v>
      </c>
      <c r="AH19">
        <v>123.28</v>
      </c>
      <c r="AI19">
        <v>30.94</v>
      </c>
      <c r="AJ19">
        <v>41.09</v>
      </c>
      <c r="AK19">
        <v>12.09</v>
      </c>
      <c r="AL19">
        <v>0</v>
      </c>
      <c r="AM19">
        <v>50.09</v>
      </c>
      <c r="AN19">
        <v>81.22</v>
      </c>
      <c r="AO19">
        <v>14.5</v>
      </c>
      <c r="AP19">
        <v>14.5</v>
      </c>
      <c r="AQ19">
        <v>45.69</v>
      </c>
      <c r="AR19">
        <v>32.229999999999997</v>
      </c>
      <c r="AS19">
        <v>22.21</v>
      </c>
      <c r="AT19">
        <v>3.87</v>
      </c>
      <c r="AU19">
        <v>0</v>
      </c>
      <c r="AV19">
        <v>0</v>
      </c>
      <c r="AW19">
        <v>150.84</v>
      </c>
      <c r="AX19">
        <v>0.73</v>
      </c>
      <c r="AY19">
        <v>0.38</v>
      </c>
      <c r="AZ19">
        <v>0.47</v>
      </c>
      <c r="BA19">
        <v>0.88</v>
      </c>
      <c r="BB19">
        <v>0.88</v>
      </c>
      <c r="BC19">
        <v>0.96</v>
      </c>
      <c r="BD19">
        <v>0.82</v>
      </c>
      <c r="BE19">
        <v>0.57999999999999996</v>
      </c>
      <c r="BF19">
        <v>0.57999999999999996</v>
      </c>
      <c r="BG19">
        <v>1.35</v>
      </c>
      <c r="BH19">
        <v>0.39</v>
      </c>
      <c r="BI19">
        <v>0.97</v>
      </c>
      <c r="BJ19">
        <v>0.39</v>
      </c>
      <c r="BK19">
        <v>0.39</v>
      </c>
      <c r="BL19">
        <v>0.39</v>
      </c>
      <c r="BM19">
        <v>0.77</v>
      </c>
      <c r="BN19">
        <v>0.48</v>
      </c>
      <c r="BO19">
        <v>2.9</v>
      </c>
      <c r="BP19">
        <v>0.68</v>
      </c>
      <c r="BQ19">
        <v>0.57999999999999996</v>
      </c>
      <c r="BR19">
        <v>0.39</v>
      </c>
      <c r="BS19">
        <v>0</v>
      </c>
      <c r="BT19">
        <v>0</v>
      </c>
      <c r="BU19">
        <v>0</v>
      </c>
      <c r="BV19">
        <v>0</v>
      </c>
      <c r="BW19">
        <v>0</v>
      </c>
    </row>
    <row r="20" spans="1:75">
      <c r="A20" t="s">
        <v>268</v>
      </c>
      <c r="G20" t="s">
        <v>62</v>
      </c>
      <c r="H20" s="115">
        <v>652.15000000000009</v>
      </c>
      <c r="I20" s="88">
        <v>230.52999999999997</v>
      </c>
      <c r="J20" s="88">
        <v>10.199999999999999</v>
      </c>
      <c r="K20" s="88">
        <v>0.97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9.6199999999999992</v>
      </c>
      <c r="Z20">
        <v>17.399999999999999</v>
      </c>
      <c r="AA20">
        <v>5.99</v>
      </c>
      <c r="AB20">
        <v>26.62</v>
      </c>
      <c r="AC20">
        <v>0.97</v>
      </c>
      <c r="AD20">
        <v>42.94</v>
      </c>
      <c r="AE20">
        <v>29.01</v>
      </c>
      <c r="AF20">
        <v>33.840000000000003</v>
      </c>
      <c r="AG20">
        <v>92.82</v>
      </c>
      <c r="AH20">
        <v>123.28</v>
      </c>
      <c r="AI20">
        <v>30.94</v>
      </c>
      <c r="AJ20">
        <v>41.09</v>
      </c>
      <c r="AK20">
        <v>12.09</v>
      </c>
      <c r="AL20">
        <v>0</v>
      </c>
      <c r="AM20">
        <v>50.09</v>
      </c>
      <c r="AN20">
        <v>81.22</v>
      </c>
      <c r="AO20">
        <v>14.5</v>
      </c>
      <c r="AP20">
        <v>14.5</v>
      </c>
      <c r="AQ20">
        <v>45.69</v>
      </c>
      <c r="AR20">
        <v>32.229999999999997</v>
      </c>
      <c r="AS20">
        <v>22.21</v>
      </c>
      <c r="AT20">
        <v>3.87</v>
      </c>
      <c r="AU20">
        <v>0</v>
      </c>
      <c r="AV20">
        <v>0</v>
      </c>
      <c r="AW20">
        <v>150.84</v>
      </c>
      <c r="AX20">
        <v>0.73</v>
      </c>
      <c r="AY20">
        <v>0.38</v>
      </c>
      <c r="AZ20">
        <v>0.47</v>
      </c>
      <c r="BA20">
        <v>0.88</v>
      </c>
      <c r="BB20">
        <v>0.88</v>
      </c>
      <c r="BC20">
        <v>0.96</v>
      </c>
      <c r="BD20">
        <v>0.82</v>
      </c>
      <c r="BE20">
        <v>0.57999999999999996</v>
      </c>
      <c r="BF20">
        <v>0.57999999999999996</v>
      </c>
      <c r="BG20">
        <v>1.35</v>
      </c>
      <c r="BH20">
        <v>0.39</v>
      </c>
      <c r="BI20">
        <v>0.97</v>
      </c>
      <c r="BJ20">
        <v>0.39</v>
      </c>
      <c r="BK20">
        <v>0.39</v>
      </c>
      <c r="BL20">
        <v>0.39</v>
      </c>
      <c r="BM20">
        <v>0.77</v>
      </c>
      <c r="BN20">
        <v>0.48</v>
      </c>
      <c r="BO20">
        <v>2.9</v>
      </c>
      <c r="BP20">
        <v>0.68</v>
      </c>
      <c r="BQ20">
        <v>0.57999999999999996</v>
      </c>
      <c r="BR20">
        <v>0.39</v>
      </c>
      <c r="BS20">
        <v>0</v>
      </c>
      <c r="BT20">
        <v>0</v>
      </c>
      <c r="BU20">
        <v>0</v>
      </c>
      <c r="BV20">
        <v>0</v>
      </c>
      <c r="BW20">
        <v>0</v>
      </c>
    </row>
    <row r="21" spans="1:75">
      <c r="A21" t="s">
        <v>254</v>
      </c>
      <c r="G21" t="s">
        <v>63</v>
      </c>
      <c r="H21" s="115">
        <v>652.15000000000009</v>
      </c>
      <c r="I21" s="88">
        <v>230.52999999999997</v>
      </c>
      <c r="J21" s="88">
        <v>10.199999999999999</v>
      </c>
      <c r="K21" s="88">
        <v>0.97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9.6199999999999992</v>
      </c>
      <c r="Z21">
        <v>17.399999999999999</v>
      </c>
      <c r="AA21">
        <v>5.99</v>
      </c>
      <c r="AB21">
        <v>26.62</v>
      </c>
      <c r="AC21">
        <v>0.97</v>
      </c>
      <c r="AD21">
        <v>42.94</v>
      </c>
      <c r="AE21">
        <v>29.01</v>
      </c>
      <c r="AF21">
        <v>33.840000000000003</v>
      </c>
      <c r="AG21">
        <v>92.82</v>
      </c>
      <c r="AH21">
        <v>123.28</v>
      </c>
      <c r="AI21">
        <v>30.94</v>
      </c>
      <c r="AJ21">
        <v>41.09</v>
      </c>
      <c r="AK21">
        <v>12.09</v>
      </c>
      <c r="AL21">
        <v>0</v>
      </c>
      <c r="AM21">
        <v>50.09</v>
      </c>
      <c r="AN21">
        <v>81.22</v>
      </c>
      <c r="AO21">
        <v>14.5</v>
      </c>
      <c r="AP21">
        <v>14.5</v>
      </c>
      <c r="AQ21">
        <v>45.69</v>
      </c>
      <c r="AR21">
        <v>32.229999999999997</v>
      </c>
      <c r="AS21">
        <v>22.21</v>
      </c>
      <c r="AT21">
        <v>3.87</v>
      </c>
      <c r="AU21">
        <v>0</v>
      </c>
      <c r="AV21">
        <v>0</v>
      </c>
      <c r="AW21">
        <v>150.84</v>
      </c>
      <c r="AX21">
        <v>0.73</v>
      </c>
      <c r="AY21">
        <v>0.38</v>
      </c>
      <c r="AZ21">
        <v>0.47</v>
      </c>
      <c r="BA21">
        <v>0.88</v>
      </c>
      <c r="BB21">
        <v>0.88</v>
      </c>
      <c r="BC21">
        <v>0.96</v>
      </c>
      <c r="BD21">
        <v>0.82</v>
      </c>
      <c r="BE21">
        <v>0.57999999999999996</v>
      </c>
      <c r="BF21">
        <v>0.57999999999999996</v>
      </c>
      <c r="BG21">
        <v>1.35</v>
      </c>
      <c r="BH21">
        <v>0.39</v>
      </c>
      <c r="BI21">
        <v>0.97</v>
      </c>
      <c r="BJ21">
        <v>0.39</v>
      </c>
      <c r="BK21">
        <v>0.39</v>
      </c>
      <c r="BL21">
        <v>0.39</v>
      </c>
      <c r="BM21">
        <v>0.77</v>
      </c>
      <c r="BN21">
        <v>0.48</v>
      </c>
      <c r="BO21">
        <v>2.9</v>
      </c>
      <c r="BP21">
        <v>0.68</v>
      </c>
      <c r="BQ21">
        <v>0.57999999999999996</v>
      </c>
      <c r="BR21">
        <v>0.39</v>
      </c>
      <c r="BS21">
        <v>0</v>
      </c>
      <c r="BT21">
        <v>0</v>
      </c>
      <c r="BU21">
        <v>0</v>
      </c>
      <c r="BV21">
        <v>0</v>
      </c>
      <c r="BW21">
        <v>0</v>
      </c>
    </row>
    <row r="22" spans="1:75">
      <c r="A22" t="s">
        <v>255</v>
      </c>
      <c r="G22" t="s">
        <v>64</v>
      </c>
      <c r="H22" s="115">
        <v>652.15000000000009</v>
      </c>
      <c r="I22" s="88">
        <v>230.52999999999997</v>
      </c>
      <c r="J22" s="88">
        <v>10.199999999999999</v>
      </c>
      <c r="K22" s="88">
        <v>0.97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9.6199999999999992</v>
      </c>
      <c r="Z22">
        <v>17.399999999999999</v>
      </c>
      <c r="AA22">
        <v>5.99</v>
      </c>
      <c r="AB22">
        <v>26.62</v>
      </c>
      <c r="AC22">
        <v>0.97</v>
      </c>
      <c r="AD22">
        <v>42.94</v>
      </c>
      <c r="AE22">
        <v>29.01</v>
      </c>
      <c r="AF22">
        <v>33.840000000000003</v>
      </c>
      <c r="AG22">
        <v>92.82</v>
      </c>
      <c r="AH22">
        <v>123.28</v>
      </c>
      <c r="AI22">
        <v>30.94</v>
      </c>
      <c r="AJ22">
        <v>41.09</v>
      </c>
      <c r="AK22">
        <v>12.09</v>
      </c>
      <c r="AL22">
        <v>0</v>
      </c>
      <c r="AM22">
        <v>50.09</v>
      </c>
      <c r="AN22">
        <v>81.22</v>
      </c>
      <c r="AO22">
        <v>14.5</v>
      </c>
      <c r="AP22">
        <v>14.5</v>
      </c>
      <c r="AQ22">
        <v>45.69</v>
      </c>
      <c r="AR22">
        <v>32.229999999999997</v>
      </c>
      <c r="AS22">
        <v>22.21</v>
      </c>
      <c r="AT22">
        <v>3.87</v>
      </c>
      <c r="AU22">
        <v>0</v>
      </c>
      <c r="AV22">
        <v>0</v>
      </c>
      <c r="AW22">
        <v>150.84</v>
      </c>
      <c r="AX22">
        <v>0.73</v>
      </c>
      <c r="AY22">
        <v>0.38</v>
      </c>
      <c r="AZ22">
        <v>0.47</v>
      </c>
      <c r="BA22">
        <v>0.88</v>
      </c>
      <c r="BB22">
        <v>0.88</v>
      </c>
      <c r="BC22">
        <v>0.96</v>
      </c>
      <c r="BD22">
        <v>0.82</v>
      </c>
      <c r="BE22">
        <v>0.57999999999999996</v>
      </c>
      <c r="BF22">
        <v>0.57999999999999996</v>
      </c>
      <c r="BG22">
        <v>1.35</v>
      </c>
      <c r="BH22">
        <v>0.39</v>
      </c>
      <c r="BI22">
        <v>0.97</v>
      </c>
      <c r="BJ22">
        <v>0.39</v>
      </c>
      <c r="BK22">
        <v>0.39</v>
      </c>
      <c r="BL22">
        <v>0.39</v>
      </c>
      <c r="BM22">
        <v>0.77</v>
      </c>
      <c r="BN22">
        <v>0.48</v>
      </c>
      <c r="BO22">
        <v>2.9</v>
      </c>
      <c r="BP22">
        <v>0.68</v>
      </c>
      <c r="BQ22">
        <v>0.57999999999999996</v>
      </c>
      <c r="BR22">
        <v>0.39</v>
      </c>
      <c r="BS22">
        <v>0</v>
      </c>
      <c r="BT22">
        <v>0</v>
      </c>
      <c r="BU22">
        <v>0</v>
      </c>
      <c r="BV22">
        <v>0</v>
      </c>
      <c r="BW22">
        <v>0</v>
      </c>
    </row>
    <row r="23" spans="1:75">
      <c r="A23" t="s">
        <v>256</v>
      </c>
      <c r="G23" t="s">
        <v>65</v>
      </c>
      <c r="H23" s="115">
        <v>652.15000000000009</v>
      </c>
      <c r="I23" s="88">
        <v>230.52999999999997</v>
      </c>
      <c r="J23" s="88">
        <v>10.11</v>
      </c>
      <c r="K23" s="88">
        <v>0.97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9.5299999999999994</v>
      </c>
      <c r="Z23">
        <v>17.399999999999999</v>
      </c>
      <c r="AA23">
        <v>5.99</v>
      </c>
      <c r="AB23">
        <v>26.62</v>
      </c>
      <c r="AC23">
        <v>0.97</v>
      </c>
      <c r="AD23">
        <v>42.94</v>
      </c>
      <c r="AE23">
        <v>29.01</v>
      </c>
      <c r="AF23">
        <v>33.840000000000003</v>
      </c>
      <c r="AG23">
        <v>92.82</v>
      </c>
      <c r="AH23">
        <v>123.28</v>
      </c>
      <c r="AI23">
        <v>30.94</v>
      </c>
      <c r="AJ23">
        <v>41.09</v>
      </c>
      <c r="AK23">
        <v>12.09</v>
      </c>
      <c r="AL23">
        <v>0</v>
      </c>
      <c r="AM23">
        <v>50.09</v>
      </c>
      <c r="AN23">
        <v>81.22</v>
      </c>
      <c r="AO23">
        <v>14.5</v>
      </c>
      <c r="AP23">
        <v>14.5</v>
      </c>
      <c r="AQ23">
        <v>45.69</v>
      </c>
      <c r="AR23">
        <v>32.229999999999997</v>
      </c>
      <c r="AS23">
        <v>22.21</v>
      </c>
      <c r="AT23">
        <v>3.87</v>
      </c>
      <c r="AU23">
        <v>0</v>
      </c>
      <c r="AV23">
        <v>0</v>
      </c>
      <c r="AW23">
        <v>150.84</v>
      </c>
      <c r="AX23">
        <v>0.73</v>
      </c>
      <c r="AY23">
        <v>0.38</v>
      </c>
      <c r="AZ23">
        <v>0.47</v>
      </c>
      <c r="BA23">
        <v>0.88</v>
      </c>
      <c r="BB23">
        <v>0.88</v>
      </c>
      <c r="BC23">
        <v>0.96</v>
      </c>
      <c r="BD23">
        <v>0.82</v>
      </c>
      <c r="BE23">
        <v>0.57999999999999996</v>
      </c>
      <c r="BF23">
        <v>0.57999999999999996</v>
      </c>
      <c r="BG23">
        <v>1.35</v>
      </c>
      <c r="BH23">
        <v>0.39</v>
      </c>
      <c r="BI23">
        <v>0.97</v>
      </c>
      <c r="BJ23">
        <v>0.39</v>
      </c>
      <c r="BK23">
        <v>0.39</v>
      </c>
      <c r="BL23">
        <v>0.39</v>
      </c>
      <c r="BM23">
        <v>0.77</v>
      </c>
      <c r="BN23">
        <v>0.48</v>
      </c>
      <c r="BO23">
        <v>2.9</v>
      </c>
      <c r="BP23">
        <v>0.68</v>
      </c>
      <c r="BQ23">
        <v>0.57999999999999996</v>
      </c>
      <c r="BR23">
        <v>0.39</v>
      </c>
      <c r="BS23">
        <v>0</v>
      </c>
      <c r="BT23">
        <v>0</v>
      </c>
      <c r="BU23">
        <v>0</v>
      </c>
      <c r="BV23">
        <v>0</v>
      </c>
      <c r="BW23">
        <v>0</v>
      </c>
    </row>
    <row r="24" spans="1:75">
      <c r="A24" t="s">
        <v>257</v>
      </c>
      <c r="G24" t="s">
        <v>66</v>
      </c>
      <c r="H24" s="115">
        <v>652.15000000000009</v>
      </c>
      <c r="I24" s="88">
        <v>230.52999999999997</v>
      </c>
      <c r="J24" s="88">
        <v>10.11</v>
      </c>
      <c r="K24" s="88">
        <v>0.97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9.5299999999999994</v>
      </c>
      <c r="Z24">
        <v>17.399999999999999</v>
      </c>
      <c r="AA24">
        <v>5.99</v>
      </c>
      <c r="AB24">
        <v>26.62</v>
      </c>
      <c r="AC24">
        <v>0.97</v>
      </c>
      <c r="AD24">
        <v>42.94</v>
      </c>
      <c r="AE24">
        <v>29.01</v>
      </c>
      <c r="AF24">
        <v>33.840000000000003</v>
      </c>
      <c r="AG24">
        <v>92.82</v>
      </c>
      <c r="AH24">
        <v>123.28</v>
      </c>
      <c r="AI24">
        <v>30.94</v>
      </c>
      <c r="AJ24">
        <v>41.09</v>
      </c>
      <c r="AK24">
        <v>12.09</v>
      </c>
      <c r="AL24">
        <v>0</v>
      </c>
      <c r="AM24">
        <v>50.09</v>
      </c>
      <c r="AN24">
        <v>81.22</v>
      </c>
      <c r="AO24">
        <v>14.5</v>
      </c>
      <c r="AP24">
        <v>14.5</v>
      </c>
      <c r="AQ24">
        <v>45.69</v>
      </c>
      <c r="AR24">
        <v>32.229999999999997</v>
      </c>
      <c r="AS24">
        <v>22.21</v>
      </c>
      <c r="AT24">
        <v>3.87</v>
      </c>
      <c r="AU24">
        <v>0</v>
      </c>
      <c r="AV24">
        <v>0</v>
      </c>
      <c r="AW24">
        <v>150.84</v>
      </c>
      <c r="AX24">
        <v>0.73</v>
      </c>
      <c r="AY24">
        <v>0.38</v>
      </c>
      <c r="AZ24">
        <v>0.47</v>
      </c>
      <c r="BA24">
        <v>0.88</v>
      </c>
      <c r="BB24">
        <v>0.88</v>
      </c>
      <c r="BC24">
        <v>0.96</v>
      </c>
      <c r="BD24">
        <v>0.82</v>
      </c>
      <c r="BE24">
        <v>0.57999999999999996</v>
      </c>
      <c r="BF24">
        <v>0.57999999999999996</v>
      </c>
      <c r="BG24">
        <v>1.35</v>
      </c>
      <c r="BH24">
        <v>0.39</v>
      </c>
      <c r="BI24">
        <v>0.97</v>
      </c>
      <c r="BJ24">
        <v>0.39</v>
      </c>
      <c r="BK24">
        <v>0.39</v>
      </c>
      <c r="BL24">
        <v>0.39</v>
      </c>
      <c r="BM24">
        <v>0.77</v>
      </c>
      <c r="BN24">
        <v>0.48</v>
      </c>
      <c r="BO24">
        <v>2.9</v>
      </c>
      <c r="BP24">
        <v>0.68</v>
      </c>
      <c r="BQ24">
        <v>0.57999999999999996</v>
      </c>
      <c r="BR24">
        <v>0.39</v>
      </c>
      <c r="BS24">
        <v>0</v>
      </c>
      <c r="BT24">
        <v>0</v>
      </c>
      <c r="BU24">
        <v>0</v>
      </c>
      <c r="BV24">
        <v>0</v>
      </c>
      <c r="BW24">
        <v>0</v>
      </c>
    </row>
    <row r="25" spans="1:75">
      <c r="A25" t="s">
        <v>258</v>
      </c>
      <c r="G25" t="s">
        <v>67</v>
      </c>
      <c r="H25" s="115">
        <v>652.15000000000009</v>
      </c>
      <c r="I25" s="88">
        <v>230.52999999999997</v>
      </c>
      <c r="J25" s="88">
        <v>10.11</v>
      </c>
      <c r="K25" s="88">
        <v>0.97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9.5299999999999994</v>
      </c>
      <c r="Z25">
        <v>17.399999999999999</v>
      </c>
      <c r="AA25">
        <v>5.99</v>
      </c>
      <c r="AB25">
        <v>26.62</v>
      </c>
      <c r="AC25">
        <v>0.97</v>
      </c>
      <c r="AD25">
        <v>42.94</v>
      </c>
      <c r="AE25">
        <v>29.01</v>
      </c>
      <c r="AF25">
        <v>33.840000000000003</v>
      </c>
      <c r="AG25">
        <v>92.82</v>
      </c>
      <c r="AH25">
        <v>123.28</v>
      </c>
      <c r="AI25">
        <v>30.94</v>
      </c>
      <c r="AJ25">
        <v>41.09</v>
      </c>
      <c r="AK25">
        <v>12.09</v>
      </c>
      <c r="AL25">
        <v>0</v>
      </c>
      <c r="AM25">
        <v>50.09</v>
      </c>
      <c r="AN25">
        <v>81.22</v>
      </c>
      <c r="AO25">
        <v>14.5</v>
      </c>
      <c r="AP25">
        <v>14.5</v>
      </c>
      <c r="AQ25">
        <v>45.69</v>
      </c>
      <c r="AR25">
        <v>32.229999999999997</v>
      </c>
      <c r="AS25">
        <v>22.21</v>
      </c>
      <c r="AT25">
        <v>3.87</v>
      </c>
      <c r="AU25">
        <v>0</v>
      </c>
      <c r="AV25">
        <v>0</v>
      </c>
      <c r="AW25">
        <v>150.84</v>
      </c>
      <c r="AX25">
        <v>0.73</v>
      </c>
      <c r="AY25">
        <v>0.38</v>
      </c>
      <c r="AZ25">
        <v>0.47</v>
      </c>
      <c r="BA25">
        <v>0.88</v>
      </c>
      <c r="BB25">
        <v>0.88</v>
      </c>
      <c r="BC25">
        <v>0.96</v>
      </c>
      <c r="BD25">
        <v>0.82</v>
      </c>
      <c r="BE25">
        <v>0.57999999999999996</v>
      </c>
      <c r="BF25">
        <v>0.57999999999999996</v>
      </c>
      <c r="BG25">
        <v>1.35</v>
      </c>
      <c r="BH25">
        <v>0.39</v>
      </c>
      <c r="BI25">
        <v>0.97</v>
      </c>
      <c r="BJ25">
        <v>0.39</v>
      </c>
      <c r="BK25">
        <v>0.39</v>
      </c>
      <c r="BL25">
        <v>0.39</v>
      </c>
      <c r="BM25">
        <v>0.77</v>
      </c>
      <c r="BN25">
        <v>0.48</v>
      </c>
      <c r="BO25">
        <v>2.9</v>
      </c>
      <c r="BP25">
        <v>0.68</v>
      </c>
      <c r="BQ25">
        <v>0.57999999999999996</v>
      </c>
      <c r="BR25">
        <v>0.39</v>
      </c>
      <c r="BS25">
        <v>0</v>
      </c>
      <c r="BT25">
        <v>0</v>
      </c>
      <c r="BU25">
        <v>0</v>
      </c>
      <c r="BV25">
        <v>0</v>
      </c>
      <c r="BW25">
        <v>0</v>
      </c>
    </row>
    <row r="26" spans="1:75">
      <c r="A26" t="s">
        <v>259</v>
      </c>
      <c r="G26" t="s">
        <v>68</v>
      </c>
      <c r="H26" s="115">
        <v>652.15000000000009</v>
      </c>
      <c r="I26" s="88">
        <v>230.52999999999997</v>
      </c>
      <c r="J26" s="88">
        <v>10.11</v>
      </c>
      <c r="K26" s="88">
        <v>0.97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9.5299999999999994</v>
      </c>
      <c r="Z26">
        <v>17.399999999999999</v>
      </c>
      <c r="AA26">
        <v>5.99</v>
      </c>
      <c r="AB26">
        <v>26.62</v>
      </c>
      <c r="AC26">
        <v>0.97</v>
      </c>
      <c r="AD26">
        <v>42.94</v>
      </c>
      <c r="AE26">
        <v>29.01</v>
      </c>
      <c r="AF26">
        <v>33.840000000000003</v>
      </c>
      <c r="AG26">
        <v>92.82</v>
      </c>
      <c r="AH26">
        <v>123.28</v>
      </c>
      <c r="AI26">
        <v>30.94</v>
      </c>
      <c r="AJ26">
        <v>41.09</v>
      </c>
      <c r="AK26">
        <v>12.09</v>
      </c>
      <c r="AL26">
        <v>0</v>
      </c>
      <c r="AM26">
        <v>50.09</v>
      </c>
      <c r="AN26">
        <v>81.22</v>
      </c>
      <c r="AO26">
        <v>14.5</v>
      </c>
      <c r="AP26">
        <v>14.5</v>
      </c>
      <c r="AQ26">
        <v>45.69</v>
      </c>
      <c r="AR26">
        <v>32.229999999999997</v>
      </c>
      <c r="AS26">
        <v>22.21</v>
      </c>
      <c r="AT26">
        <v>3.87</v>
      </c>
      <c r="AU26">
        <v>0</v>
      </c>
      <c r="AV26">
        <v>0</v>
      </c>
      <c r="AW26">
        <v>150.84</v>
      </c>
      <c r="AX26">
        <v>0.73</v>
      </c>
      <c r="AY26">
        <v>0.38</v>
      </c>
      <c r="AZ26">
        <v>0.47</v>
      </c>
      <c r="BA26">
        <v>0.88</v>
      </c>
      <c r="BB26">
        <v>0.88</v>
      </c>
      <c r="BC26">
        <v>0.96</v>
      </c>
      <c r="BD26">
        <v>0.82</v>
      </c>
      <c r="BE26">
        <v>0.57999999999999996</v>
      </c>
      <c r="BF26">
        <v>0.57999999999999996</v>
      </c>
      <c r="BG26">
        <v>1.35</v>
      </c>
      <c r="BH26">
        <v>0.39</v>
      </c>
      <c r="BI26">
        <v>0.97</v>
      </c>
      <c r="BJ26">
        <v>0.39</v>
      </c>
      <c r="BK26">
        <v>0.39</v>
      </c>
      <c r="BL26">
        <v>0.39</v>
      </c>
      <c r="BM26">
        <v>0.77</v>
      </c>
      <c r="BN26">
        <v>0.48</v>
      </c>
      <c r="BO26">
        <v>2.9</v>
      </c>
      <c r="BP26">
        <v>0.68</v>
      </c>
      <c r="BQ26">
        <v>0.57999999999999996</v>
      </c>
      <c r="BR26">
        <v>0.39</v>
      </c>
      <c r="BS26">
        <v>0</v>
      </c>
      <c r="BT26">
        <v>0</v>
      </c>
      <c r="BU26">
        <v>0</v>
      </c>
      <c r="BV26">
        <v>0</v>
      </c>
      <c r="BW26">
        <v>0</v>
      </c>
    </row>
    <row r="27" spans="1:75">
      <c r="A27" t="s">
        <v>260</v>
      </c>
      <c r="G27" t="s">
        <v>69</v>
      </c>
      <c r="H27" s="115">
        <v>436.05</v>
      </c>
      <c r="I27" s="88">
        <v>143.99999999999997</v>
      </c>
      <c r="J27" s="88">
        <v>10.02</v>
      </c>
      <c r="K27" s="88">
        <v>0.97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9.44</v>
      </c>
      <c r="Z27">
        <v>17.399999999999999</v>
      </c>
      <c r="AA27">
        <v>5.99</v>
      </c>
      <c r="AB27">
        <v>26.62</v>
      </c>
      <c r="AC27">
        <v>0.97</v>
      </c>
      <c r="AD27">
        <v>42.94</v>
      </c>
      <c r="AE27">
        <v>29.01</v>
      </c>
      <c r="AF27">
        <v>33.840000000000003</v>
      </c>
      <c r="AG27">
        <v>0</v>
      </c>
      <c r="AH27">
        <v>0</v>
      </c>
      <c r="AI27">
        <v>0</v>
      </c>
      <c r="AJ27">
        <v>0</v>
      </c>
      <c r="AK27">
        <v>12.09</v>
      </c>
      <c r="AL27">
        <v>0</v>
      </c>
      <c r="AM27">
        <v>50.09</v>
      </c>
      <c r="AN27">
        <v>81.22</v>
      </c>
      <c r="AO27">
        <v>0</v>
      </c>
      <c r="AP27">
        <v>14.5</v>
      </c>
      <c r="AQ27">
        <v>45.69</v>
      </c>
      <c r="AR27">
        <v>32.229999999999997</v>
      </c>
      <c r="AS27">
        <v>22.21</v>
      </c>
      <c r="AT27">
        <v>3.87</v>
      </c>
      <c r="AU27">
        <v>0</v>
      </c>
      <c r="AV27">
        <v>0</v>
      </c>
      <c r="AW27">
        <v>150.84</v>
      </c>
      <c r="AX27">
        <v>0.73</v>
      </c>
      <c r="AY27">
        <v>0.38</v>
      </c>
      <c r="AZ27">
        <v>0.47</v>
      </c>
      <c r="BA27">
        <v>0.88</v>
      </c>
      <c r="BB27">
        <v>0.88</v>
      </c>
      <c r="BC27">
        <v>0.96</v>
      </c>
      <c r="BD27">
        <v>0.82</v>
      </c>
      <c r="BE27">
        <v>0.57999999999999996</v>
      </c>
      <c r="BF27">
        <v>0.57999999999999996</v>
      </c>
      <c r="BG27">
        <v>1.35</v>
      </c>
      <c r="BH27">
        <v>0.39</v>
      </c>
      <c r="BI27">
        <v>0.97</v>
      </c>
      <c r="BJ27">
        <v>0.39</v>
      </c>
      <c r="BK27">
        <v>0.39</v>
      </c>
      <c r="BL27">
        <v>0.39</v>
      </c>
      <c r="BM27">
        <v>0.77</v>
      </c>
      <c r="BN27">
        <v>0.48</v>
      </c>
      <c r="BO27">
        <v>2.9</v>
      </c>
      <c r="BP27">
        <v>0.68</v>
      </c>
      <c r="BQ27">
        <v>0.57999999999999996</v>
      </c>
      <c r="BR27">
        <v>0.39</v>
      </c>
      <c r="BS27">
        <v>0</v>
      </c>
      <c r="BT27">
        <v>0</v>
      </c>
      <c r="BU27">
        <v>0</v>
      </c>
      <c r="BV27">
        <v>0</v>
      </c>
      <c r="BW27">
        <v>0</v>
      </c>
    </row>
    <row r="28" spans="1:75">
      <c r="A28" t="s">
        <v>261</v>
      </c>
      <c r="G28" t="s">
        <v>70</v>
      </c>
      <c r="H28" s="115">
        <v>436.05</v>
      </c>
      <c r="I28" s="88">
        <v>143.99999999999997</v>
      </c>
      <c r="J28" s="88">
        <v>10.02</v>
      </c>
      <c r="K28" s="88">
        <v>0.97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9.44</v>
      </c>
      <c r="Z28">
        <v>17.399999999999999</v>
      </c>
      <c r="AA28">
        <v>5.99</v>
      </c>
      <c r="AB28">
        <v>26.62</v>
      </c>
      <c r="AC28">
        <v>0.97</v>
      </c>
      <c r="AD28">
        <v>42.94</v>
      </c>
      <c r="AE28">
        <v>29.01</v>
      </c>
      <c r="AF28">
        <v>33.840000000000003</v>
      </c>
      <c r="AG28">
        <v>0</v>
      </c>
      <c r="AH28">
        <v>0</v>
      </c>
      <c r="AI28">
        <v>0</v>
      </c>
      <c r="AJ28">
        <v>0</v>
      </c>
      <c r="AK28">
        <v>12.09</v>
      </c>
      <c r="AL28">
        <v>0</v>
      </c>
      <c r="AM28">
        <v>50.09</v>
      </c>
      <c r="AN28">
        <v>81.22</v>
      </c>
      <c r="AO28">
        <v>0</v>
      </c>
      <c r="AP28">
        <v>14.5</v>
      </c>
      <c r="AQ28">
        <v>45.69</v>
      </c>
      <c r="AR28">
        <v>32.229999999999997</v>
      </c>
      <c r="AS28">
        <v>22.21</v>
      </c>
      <c r="AT28">
        <v>3.87</v>
      </c>
      <c r="AU28">
        <v>0</v>
      </c>
      <c r="AV28">
        <v>0</v>
      </c>
      <c r="AW28">
        <v>150.84</v>
      </c>
      <c r="AX28">
        <v>0.73</v>
      </c>
      <c r="AY28">
        <v>0.38</v>
      </c>
      <c r="AZ28">
        <v>0.47</v>
      </c>
      <c r="BA28">
        <v>0.88</v>
      </c>
      <c r="BB28">
        <v>0.88</v>
      </c>
      <c r="BC28">
        <v>0.96</v>
      </c>
      <c r="BD28">
        <v>0.82</v>
      </c>
      <c r="BE28">
        <v>0.57999999999999996</v>
      </c>
      <c r="BF28">
        <v>0.57999999999999996</v>
      </c>
      <c r="BG28">
        <v>1.35</v>
      </c>
      <c r="BH28">
        <v>0.39</v>
      </c>
      <c r="BI28">
        <v>0.97</v>
      </c>
      <c r="BJ28">
        <v>0.39</v>
      </c>
      <c r="BK28">
        <v>0.39</v>
      </c>
      <c r="BL28">
        <v>0.39</v>
      </c>
      <c r="BM28">
        <v>0.77</v>
      </c>
      <c r="BN28">
        <v>0.48</v>
      </c>
      <c r="BO28">
        <v>2.9</v>
      </c>
      <c r="BP28">
        <v>0.68</v>
      </c>
      <c r="BQ28">
        <v>0.57999999999999996</v>
      </c>
      <c r="BR28">
        <v>0.39</v>
      </c>
      <c r="BS28">
        <v>0</v>
      </c>
      <c r="BT28">
        <v>0</v>
      </c>
      <c r="BU28">
        <v>0</v>
      </c>
      <c r="BV28">
        <v>0</v>
      </c>
      <c r="BW28">
        <v>0</v>
      </c>
    </row>
    <row r="29" spans="1:75">
      <c r="A29" t="s">
        <v>269</v>
      </c>
      <c r="G29" t="s">
        <v>71</v>
      </c>
      <c r="H29" s="115">
        <v>436.05</v>
      </c>
      <c r="I29" s="88">
        <v>143.99999999999997</v>
      </c>
      <c r="J29" s="88">
        <v>10.02</v>
      </c>
      <c r="K29" s="88">
        <v>0.97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9.44</v>
      </c>
      <c r="Z29">
        <v>17.399999999999999</v>
      </c>
      <c r="AA29">
        <v>5.99</v>
      </c>
      <c r="AB29">
        <v>26.62</v>
      </c>
      <c r="AC29">
        <v>0.97</v>
      </c>
      <c r="AD29">
        <v>42.94</v>
      </c>
      <c r="AE29">
        <v>29.01</v>
      </c>
      <c r="AF29">
        <v>33.840000000000003</v>
      </c>
      <c r="AG29">
        <v>0</v>
      </c>
      <c r="AH29">
        <v>0</v>
      </c>
      <c r="AI29">
        <v>0</v>
      </c>
      <c r="AJ29">
        <v>0</v>
      </c>
      <c r="AK29">
        <v>12.09</v>
      </c>
      <c r="AL29">
        <v>0</v>
      </c>
      <c r="AM29">
        <v>50.09</v>
      </c>
      <c r="AN29">
        <v>81.22</v>
      </c>
      <c r="AO29">
        <v>0</v>
      </c>
      <c r="AP29">
        <v>14.5</v>
      </c>
      <c r="AQ29">
        <v>45.69</v>
      </c>
      <c r="AR29">
        <v>32.229999999999997</v>
      </c>
      <c r="AS29">
        <v>22.21</v>
      </c>
      <c r="AT29">
        <v>3.87</v>
      </c>
      <c r="AU29">
        <v>0</v>
      </c>
      <c r="AV29">
        <v>0</v>
      </c>
      <c r="AW29">
        <v>150.84</v>
      </c>
      <c r="AX29">
        <v>0.73</v>
      </c>
      <c r="AY29">
        <v>0.38</v>
      </c>
      <c r="AZ29">
        <v>0.47</v>
      </c>
      <c r="BA29">
        <v>0.88</v>
      </c>
      <c r="BB29">
        <v>0.88</v>
      </c>
      <c r="BC29">
        <v>0.96</v>
      </c>
      <c r="BD29">
        <v>0.82</v>
      </c>
      <c r="BE29">
        <v>0.57999999999999996</v>
      </c>
      <c r="BF29">
        <v>0.57999999999999996</v>
      </c>
      <c r="BG29">
        <v>1.35</v>
      </c>
      <c r="BH29">
        <v>0.39</v>
      </c>
      <c r="BI29">
        <v>0.97</v>
      </c>
      <c r="BJ29">
        <v>0.39</v>
      </c>
      <c r="BK29">
        <v>0.39</v>
      </c>
      <c r="BL29">
        <v>0.39</v>
      </c>
      <c r="BM29">
        <v>0.77</v>
      </c>
      <c r="BN29">
        <v>0.48</v>
      </c>
      <c r="BO29">
        <v>2.9</v>
      </c>
      <c r="BP29">
        <v>0.68</v>
      </c>
      <c r="BQ29">
        <v>0.57999999999999996</v>
      </c>
      <c r="BR29">
        <v>0.39</v>
      </c>
      <c r="BS29">
        <v>0</v>
      </c>
      <c r="BT29">
        <v>0</v>
      </c>
      <c r="BU29">
        <v>0</v>
      </c>
      <c r="BV29">
        <v>0</v>
      </c>
      <c r="BW29">
        <v>0</v>
      </c>
    </row>
    <row r="30" spans="1:75">
      <c r="A30" t="s">
        <v>270</v>
      </c>
      <c r="G30" t="s">
        <v>72</v>
      </c>
      <c r="H30" s="115">
        <v>437.81</v>
      </c>
      <c r="I30" s="88">
        <v>144.75999999999996</v>
      </c>
      <c r="J30" s="88">
        <v>10.02</v>
      </c>
      <c r="K30" s="88">
        <v>0.97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9.44</v>
      </c>
      <c r="Z30">
        <v>17.399999999999999</v>
      </c>
      <c r="AA30">
        <v>5.99</v>
      </c>
      <c r="AB30">
        <v>26.62</v>
      </c>
      <c r="AC30">
        <v>0.97</v>
      </c>
      <c r="AD30">
        <v>42.94</v>
      </c>
      <c r="AE30">
        <v>29.01</v>
      </c>
      <c r="AF30">
        <v>33.840000000000003</v>
      </c>
      <c r="AG30">
        <v>0</v>
      </c>
      <c r="AH30">
        <v>0</v>
      </c>
      <c r="AI30">
        <v>0</v>
      </c>
      <c r="AJ30">
        <v>0</v>
      </c>
      <c r="AK30">
        <v>12.09</v>
      </c>
      <c r="AL30">
        <v>0</v>
      </c>
      <c r="AM30">
        <v>50.09</v>
      </c>
      <c r="AN30">
        <v>81.22</v>
      </c>
      <c r="AO30">
        <v>0</v>
      </c>
      <c r="AP30">
        <v>14.5</v>
      </c>
      <c r="AQ30">
        <v>45.69</v>
      </c>
      <c r="AR30">
        <v>32.229999999999997</v>
      </c>
      <c r="AS30">
        <v>22.21</v>
      </c>
      <c r="AT30">
        <v>3.87</v>
      </c>
      <c r="AU30">
        <v>0</v>
      </c>
      <c r="AV30">
        <v>0</v>
      </c>
      <c r="AW30">
        <v>150.84</v>
      </c>
      <c r="AX30">
        <v>0.73</v>
      </c>
      <c r="AY30">
        <v>0.38</v>
      </c>
      <c r="AZ30">
        <v>0.47</v>
      </c>
      <c r="BA30">
        <v>0.88</v>
      </c>
      <c r="BB30">
        <v>0.88</v>
      </c>
      <c r="BC30">
        <v>0.96</v>
      </c>
      <c r="BD30">
        <v>0.82</v>
      </c>
      <c r="BE30">
        <v>0.57999999999999996</v>
      </c>
      <c r="BF30">
        <v>0.57999999999999996</v>
      </c>
      <c r="BG30">
        <v>1.35</v>
      </c>
      <c r="BH30">
        <v>0.39</v>
      </c>
      <c r="BI30">
        <v>0.97</v>
      </c>
      <c r="BJ30">
        <v>0.39</v>
      </c>
      <c r="BK30">
        <v>0.39</v>
      </c>
      <c r="BL30">
        <v>0.39</v>
      </c>
      <c r="BM30">
        <v>0.77</v>
      </c>
      <c r="BN30">
        <v>0.48</v>
      </c>
      <c r="BO30">
        <v>2.9</v>
      </c>
      <c r="BP30">
        <v>0.68</v>
      </c>
      <c r="BQ30">
        <v>0.57999999999999996</v>
      </c>
      <c r="BR30">
        <v>0.39</v>
      </c>
      <c r="BS30">
        <v>0</v>
      </c>
      <c r="BT30">
        <v>0</v>
      </c>
      <c r="BU30">
        <v>0</v>
      </c>
      <c r="BV30">
        <v>1.76</v>
      </c>
      <c r="BW30">
        <v>0.76</v>
      </c>
    </row>
    <row r="31" spans="1:75">
      <c r="A31" t="s">
        <v>280</v>
      </c>
      <c r="G31" t="s">
        <v>73</v>
      </c>
      <c r="H31" s="115">
        <v>440.21</v>
      </c>
      <c r="I31" s="88">
        <v>145.76999999999998</v>
      </c>
      <c r="J31" s="88">
        <v>9.92</v>
      </c>
      <c r="K31" s="88">
        <v>0.97</v>
      </c>
      <c r="L31" s="88">
        <v>9.67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9.34</v>
      </c>
      <c r="Z31">
        <v>17.399999999999999</v>
      </c>
      <c r="AA31">
        <v>5.99</v>
      </c>
      <c r="AB31">
        <v>26.62</v>
      </c>
      <c r="AC31">
        <v>0.97</v>
      </c>
      <c r="AD31">
        <v>42.94</v>
      </c>
      <c r="AE31">
        <v>29.01</v>
      </c>
      <c r="AF31">
        <v>33.840000000000003</v>
      </c>
      <c r="AG31">
        <v>0</v>
      </c>
      <c r="AH31">
        <v>0</v>
      </c>
      <c r="AI31">
        <v>0</v>
      </c>
      <c r="AJ31">
        <v>0</v>
      </c>
      <c r="AK31">
        <v>12.09</v>
      </c>
      <c r="AL31">
        <v>0</v>
      </c>
      <c r="AM31">
        <v>50.09</v>
      </c>
      <c r="AN31">
        <v>81.22</v>
      </c>
      <c r="AO31">
        <v>0</v>
      </c>
      <c r="AP31">
        <v>14.5</v>
      </c>
      <c r="AQ31">
        <v>45.69</v>
      </c>
      <c r="AR31">
        <v>32.229999999999997</v>
      </c>
      <c r="AS31">
        <v>22.21</v>
      </c>
      <c r="AT31">
        <v>9.67</v>
      </c>
      <c r="AU31">
        <v>0</v>
      </c>
      <c r="AV31">
        <v>0</v>
      </c>
      <c r="AW31">
        <v>150.84</v>
      </c>
      <c r="AX31">
        <v>0.73</v>
      </c>
      <c r="AY31">
        <v>0.38</v>
      </c>
      <c r="AZ31">
        <v>0.47</v>
      </c>
      <c r="BA31">
        <v>0.84</v>
      </c>
      <c r="BB31">
        <v>0.87</v>
      </c>
      <c r="BC31">
        <v>0.96</v>
      </c>
      <c r="BD31">
        <v>0.87</v>
      </c>
      <c r="BE31">
        <v>0.57999999999999996</v>
      </c>
      <c r="BF31">
        <v>0.57999999999999996</v>
      </c>
      <c r="BG31">
        <v>1.35</v>
      </c>
      <c r="BH31">
        <v>0.39</v>
      </c>
      <c r="BI31">
        <v>0.97</v>
      </c>
      <c r="BJ31">
        <v>0.39</v>
      </c>
      <c r="BK31">
        <v>0.39</v>
      </c>
      <c r="BL31">
        <v>0.39</v>
      </c>
      <c r="BM31">
        <v>0.77</v>
      </c>
      <c r="BN31">
        <v>0.48</v>
      </c>
      <c r="BO31">
        <v>2.9</v>
      </c>
      <c r="BP31">
        <v>0.68</v>
      </c>
      <c r="BQ31">
        <v>0.57999999999999996</v>
      </c>
      <c r="BR31">
        <v>0.39</v>
      </c>
      <c r="BS31">
        <v>0</v>
      </c>
      <c r="BT31">
        <v>0</v>
      </c>
      <c r="BU31">
        <v>0</v>
      </c>
      <c r="BV31">
        <v>4.1500000000000004</v>
      </c>
      <c r="BW31">
        <v>1.78</v>
      </c>
    </row>
    <row r="32" spans="1:75">
      <c r="A32" t="s">
        <v>281</v>
      </c>
      <c r="G32" t="s">
        <v>74</v>
      </c>
      <c r="H32" s="115">
        <v>443.06</v>
      </c>
      <c r="I32" s="88">
        <v>146.98999999999998</v>
      </c>
      <c r="J32" s="88">
        <v>9.92</v>
      </c>
      <c r="K32" s="88">
        <v>0.97</v>
      </c>
      <c r="L32" s="88">
        <v>9.67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9.34</v>
      </c>
      <c r="Z32">
        <v>17.399999999999999</v>
      </c>
      <c r="AA32">
        <v>5.99</v>
      </c>
      <c r="AB32">
        <v>26.62</v>
      </c>
      <c r="AC32">
        <v>0.97</v>
      </c>
      <c r="AD32">
        <v>42.94</v>
      </c>
      <c r="AE32">
        <v>29.01</v>
      </c>
      <c r="AF32">
        <v>33.840000000000003</v>
      </c>
      <c r="AG32">
        <v>0</v>
      </c>
      <c r="AH32">
        <v>0</v>
      </c>
      <c r="AI32">
        <v>0</v>
      </c>
      <c r="AJ32">
        <v>0</v>
      </c>
      <c r="AK32">
        <v>12.09</v>
      </c>
      <c r="AL32">
        <v>0</v>
      </c>
      <c r="AM32">
        <v>50.09</v>
      </c>
      <c r="AN32">
        <v>81.22</v>
      </c>
      <c r="AO32">
        <v>0</v>
      </c>
      <c r="AP32">
        <v>14.5</v>
      </c>
      <c r="AQ32">
        <v>45.69</v>
      </c>
      <c r="AR32">
        <v>32.229999999999997</v>
      </c>
      <c r="AS32">
        <v>22.21</v>
      </c>
      <c r="AT32">
        <v>9.67</v>
      </c>
      <c r="AU32">
        <v>0</v>
      </c>
      <c r="AV32">
        <v>0</v>
      </c>
      <c r="AW32">
        <v>150.84</v>
      </c>
      <c r="AX32">
        <v>0.73</v>
      </c>
      <c r="AY32">
        <v>0.38</v>
      </c>
      <c r="AZ32">
        <v>0.47</v>
      </c>
      <c r="BA32">
        <v>0.84</v>
      </c>
      <c r="BB32">
        <v>0.87</v>
      </c>
      <c r="BC32">
        <v>0.96</v>
      </c>
      <c r="BD32">
        <v>0.87</v>
      </c>
      <c r="BE32">
        <v>0.57999999999999996</v>
      </c>
      <c r="BF32">
        <v>0.57999999999999996</v>
      </c>
      <c r="BG32">
        <v>1.35</v>
      </c>
      <c r="BH32">
        <v>0.39</v>
      </c>
      <c r="BI32">
        <v>0.97</v>
      </c>
      <c r="BJ32">
        <v>0.39</v>
      </c>
      <c r="BK32">
        <v>0.39</v>
      </c>
      <c r="BL32">
        <v>0.39</v>
      </c>
      <c r="BM32">
        <v>0.77</v>
      </c>
      <c r="BN32">
        <v>0.48</v>
      </c>
      <c r="BO32">
        <v>2.9</v>
      </c>
      <c r="BP32">
        <v>0.68</v>
      </c>
      <c r="BQ32">
        <v>0.57999999999999996</v>
      </c>
      <c r="BR32">
        <v>0.39</v>
      </c>
      <c r="BS32">
        <v>0</v>
      </c>
      <c r="BT32">
        <v>0</v>
      </c>
      <c r="BU32">
        <v>0</v>
      </c>
      <c r="BV32">
        <v>7</v>
      </c>
      <c r="BW32">
        <v>3</v>
      </c>
    </row>
    <row r="33" spans="1:75">
      <c r="A33" t="s">
        <v>282</v>
      </c>
      <c r="G33" t="s">
        <v>75</v>
      </c>
      <c r="H33" s="115">
        <v>452.86</v>
      </c>
      <c r="I33" s="88">
        <v>151.18999999999997</v>
      </c>
      <c r="J33" s="88">
        <v>9.92</v>
      </c>
      <c r="K33" s="88">
        <v>0.97</v>
      </c>
      <c r="L33" s="88">
        <v>9.67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9.34</v>
      </c>
      <c r="Z33">
        <v>17.399999999999999</v>
      </c>
      <c r="AA33">
        <v>5.99</v>
      </c>
      <c r="AB33">
        <v>26.62</v>
      </c>
      <c r="AC33">
        <v>0.97</v>
      </c>
      <c r="AD33">
        <v>42.94</v>
      </c>
      <c r="AE33">
        <v>29.01</v>
      </c>
      <c r="AF33">
        <v>33.840000000000003</v>
      </c>
      <c r="AG33">
        <v>0</v>
      </c>
      <c r="AH33">
        <v>0</v>
      </c>
      <c r="AI33">
        <v>0</v>
      </c>
      <c r="AJ33">
        <v>0</v>
      </c>
      <c r="AK33">
        <v>12.09</v>
      </c>
      <c r="AL33">
        <v>0</v>
      </c>
      <c r="AM33">
        <v>50.09</v>
      </c>
      <c r="AN33">
        <v>81.22</v>
      </c>
      <c r="AO33">
        <v>0</v>
      </c>
      <c r="AP33">
        <v>14.5</v>
      </c>
      <c r="AQ33">
        <v>45.69</v>
      </c>
      <c r="AR33">
        <v>32.229999999999997</v>
      </c>
      <c r="AS33">
        <v>22.21</v>
      </c>
      <c r="AT33">
        <v>9.67</v>
      </c>
      <c r="AU33">
        <v>0</v>
      </c>
      <c r="AV33">
        <v>0</v>
      </c>
      <c r="AW33">
        <v>150.84</v>
      </c>
      <c r="AX33">
        <v>0.73</v>
      </c>
      <c r="AY33">
        <v>0.38</v>
      </c>
      <c r="AZ33">
        <v>0.47</v>
      </c>
      <c r="BA33">
        <v>0.84</v>
      </c>
      <c r="BB33">
        <v>0.87</v>
      </c>
      <c r="BC33">
        <v>0.96</v>
      </c>
      <c r="BD33">
        <v>0.87</v>
      </c>
      <c r="BE33">
        <v>0.57999999999999996</v>
      </c>
      <c r="BF33">
        <v>0.57999999999999996</v>
      </c>
      <c r="BG33">
        <v>1.35</v>
      </c>
      <c r="BH33">
        <v>0.39</v>
      </c>
      <c r="BI33">
        <v>0.97</v>
      </c>
      <c r="BJ33">
        <v>0.39</v>
      </c>
      <c r="BK33">
        <v>0.39</v>
      </c>
      <c r="BL33">
        <v>0.39</v>
      </c>
      <c r="BM33">
        <v>0.77</v>
      </c>
      <c r="BN33">
        <v>0.48</v>
      </c>
      <c r="BO33">
        <v>2.9</v>
      </c>
      <c r="BP33">
        <v>0.68</v>
      </c>
      <c r="BQ33">
        <v>0.57999999999999996</v>
      </c>
      <c r="BR33">
        <v>0.39</v>
      </c>
      <c r="BS33">
        <v>0</v>
      </c>
      <c r="BT33">
        <v>0</v>
      </c>
      <c r="BU33">
        <v>0</v>
      </c>
      <c r="BV33">
        <v>16.8</v>
      </c>
      <c r="BW33">
        <v>7.2</v>
      </c>
    </row>
    <row r="34" spans="1:75">
      <c r="A34" t="s">
        <v>283</v>
      </c>
      <c r="G34" t="s">
        <v>76</v>
      </c>
      <c r="H34" s="115">
        <v>460.56</v>
      </c>
      <c r="I34" s="88">
        <v>154.48999999999998</v>
      </c>
      <c r="J34" s="88">
        <v>9.92</v>
      </c>
      <c r="K34" s="88">
        <v>0.97</v>
      </c>
      <c r="L34" s="88">
        <v>9.67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9.34</v>
      </c>
      <c r="Z34">
        <v>17.399999999999999</v>
      </c>
      <c r="AA34">
        <v>5.99</v>
      </c>
      <c r="AB34">
        <v>26.62</v>
      </c>
      <c r="AC34">
        <v>0.97</v>
      </c>
      <c r="AD34">
        <v>42.94</v>
      </c>
      <c r="AE34">
        <v>29.01</v>
      </c>
      <c r="AF34">
        <v>33.840000000000003</v>
      </c>
      <c r="AG34">
        <v>0</v>
      </c>
      <c r="AH34">
        <v>0</v>
      </c>
      <c r="AI34">
        <v>0</v>
      </c>
      <c r="AJ34">
        <v>0</v>
      </c>
      <c r="AK34">
        <v>12.09</v>
      </c>
      <c r="AL34">
        <v>0</v>
      </c>
      <c r="AM34">
        <v>50.09</v>
      </c>
      <c r="AN34">
        <v>81.22</v>
      </c>
      <c r="AO34">
        <v>0</v>
      </c>
      <c r="AP34">
        <v>14.5</v>
      </c>
      <c r="AQ34">
        <v>45.69</v>
      </c>
      <c r="AR34">
        <v>32.229999999999997</v>
      </c>
      <c r="AS34">
        <v>22.21</v>
      </c>
      <c r="AT34">
        <v>9.67</v>
      </c>
      <c r="AU34">
        <v>0</v>
      </c>
      <c r="AV34">
        <v>0</v>
      </c>
      <c r="AW34">
        <v>150.84</v>
      </c>
      <c r="AX34">
        <v>0.73</v>
      </c>
      <c r="AY34">
        <v>0.38</v>
      </c>
      <c r="AZ34">
        <v>0.47</v>
      </c>
      <c r="BA34">
        <v>0.84</v>
      </c>
      <c r="BB34">
        <v>0.87</v>
      </c>
      <c r="BC34">
        <v>0.96</v>
      </c>
      <c r="BD34">
        <v>0.87</v>
      </c>
      <c r="BE34">
        <v>0.57999999999999996</v>
      </c>
      <c r="BF34">
        <v>0.57999999999999996</v>
      </c>
      <c r="BG34">
        <v>1.35</v>
      </c>
      <c r="BH34">
        <v>0.39</v>
      </c>
      <c r="BI34">
        <v>0.97</v>
      </c>
      <c r="BJ34">
        <v>0.39</v>
      </c>
      <c r="BK34">
        <v>0.39</v>
      </c>
      <c r="BL34">
        <v>0.39</v>
      </c>
      <c r="BM34">
        <v>0.77</v>
      </c>
      <c r="BN34">
        <v>0.48</v>
      </c>
      <c r="BO34">
        <v>2.9</v>
      </c>
      <c r="BP34">
        <v>0.68</v>
      </c>
      <c r="BQ34">
        <v>0.57999999999999996</v>
      </c>
      <c r="BR34">
        <v>0.39</v>
      </c>
      <c r="BS34">
        <v>0</v>
      </c>
      <c r="BT34">
        <v>0</v>
      </c>
      <c r="BU34">
        <v>0</v>
      </c>
      <c r="BV34">
        <v>24.5</v>
      </c>
      <c r="BW34">
        <v>10.5</v>
      </c>
    </row>
    <row r="35" spans="1:75">
      <c r="A35" t="s">
        <v>297</v>
      </c>
      <c r="G35" t="s">
        <v>77</v>
      </c>
      <c r="H35" s="115">
        <v>468.99</v>
      </c>
      <c r="I35" s="88">
        <v>158.08999999999997</v>
      </c>
      <c r="J35" s="88">
        <v>9.8000000000000007</v>
      </c>
      <c r="K35" s="88">
        <v>0.97</v>
      </c>
      <c r="L35" s="88">
        <v>9.67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9.25</v>
      </c>
      <c r="Z35">
        <v>17.399999999999999</v>
      </c>
      <c r="AA35">
        <v>5.99</v>
      </c>
      <c r="AB35">
        <v>26.62</v>
      </c>
      <c r="AC35">
        <v>0.97</v>
      </c>
      <c r="AD35">
        <v>42.94</v>
      </c>
      <c r="AE35">
        <v>29.01</v>
      </c>
      <c r="AF35">
        <v>33.840000000000003</v>
      </c>
      <c r="AG35">
        <v>0</v>
      </c>
      <c r="AH35">
        <v>0</v>
      </c>
      <c r="AI35">
        <v>0</v>
      </c>
      <c r="AJ35">
        <v>0</v>
      </c>
      <c r="AK35">
        <v>12.09</v>
      </c>
      <c r="AL35">
        <v>0</v>
      </c>
      <c r="AM35">
        <v>50.09</v>
      </c>
      <c r="AN35">
        <v>81.22</v>
      </c>
      <c r="AO35">
        <v>0</v>
      </c>
      <c r="AP35">
        <v>14.5</v>
      </c>
      <c r="AQ35">
        <v>45.69</v>
      </c>
      <c r="AR35">
        <v>32.229999999999997</v>
      </c>
      <c r="AS35">
        <v>22.21</v>
      </c>
      <c r="AT35">
        <v>9.67</v>
      </c>
      <c r="AU35">
        <v>0</v>
      </c>
      <c r="AV35">
        <v>0</v>
      </c>
      <c r="AW35">
        <v>150.84</v>
      </c>
      <c r="AX35">
        <v>0.86</v>
      </c>
      <c r="AY35">
        <v>0.36</v>
      </c>
      <c r="AZ35">
        <v>0.46</v>
      </c>
      <c r="BA35">
        <v>0.84</v>
      </c>
      <c r="BB35">
        <v>0.87</v>
      </c>
      <c r="BC35">
        <v>0.92</v>
      </c>
      <c r="BD35">
        <v>0.87</v>
      </c>
      <c r="BE35">
        <v>0.55000000000000004</v>
      </c>
      <c r="BF35">
        <v>0.55000000000000004</v>
      </c>
      <c r="BG35">
        <v>1.35</v>
      </c>
      <c r="BH35">
        <v>0.39</v>
      </c>
      <c r="BI35">
        <v>0.97</v>
      </c>
      <c r="BJ35">
        <v>0.39</v>
      </c>
      <c r="BK35">
        <v>0.39</v>
      </c>
      <c r="BL35">
        <v>0.39</v>
      </c>
      <c r="BM35">
        <v>0.77</v>
      </c>
      <c r="BN35">
        <v>0.48</v>
      </c>
      <c r="BO35">
        <v>2.9</v>
      </c>
      <c r="BP35">
        <v>0.68</v>
      </c>
      <c r="BQ35">
        <v>0.57999999999999996</v>
      </c>
      <c r="BR35">
        <v>0.39</v>
      </c>
      <c r="BS35">
        <v>0</v>
      </c>
      <c r="BT35">
        <v>0</v>
      </c>
      <c r="BU35">
        <v>0</v>
      </c>
      <c r="BV35">
        <v>32.9</v>
      </c>
      <c r="BW35">
        <v>14.1</v>
      </c>
    </row>
    <row r="36" spans="1:75">
      <c r="A36" t="s">
        <v>330</v>
      </c>
      <c r="G36" t="s">
        <v>78</v>
      </c>
      <c r="H36" s="115">
        <v>475.99</v>
      </c>
      <c r="I36" s="88">
        <v>161.08999999999997</v>
      </c>
      <c r="J36" s="88">
        <v>9.8000000000000007</v>
      </c>
      <c r="K36" s="88">
        <v>0.97</v>
      </c>
      <c r="L36" s="88">
        <v>9.67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9.25</v>
      </c>
      <c r="Z36">
        <v>17.399999999999999</v>
      </c>
      <c r="AA36">
        <v>5.99</v>
      </c>
      <c r="AB36">
        <v>26.62</v>
      </c>
      <c r="AC36">
        <v>0.97</v>
      </c>
      <c r="AD36">
        <v>42.94</v>
      </c>
      <c r="AE36">
        <v>29.01</v>
      </c>
      <c r="AF36">
        <v>33.840000000000003</v>
      </c>
      <c r="AG36">
        <v>0</v>
      </c>
      <c r="AH36">
        <v>0</v>
      </c>
      <c r="AI36">
        <v>0</v>
      </c>
      <c r="AJ36">
        <v>0</v>
      </c>
      <c r="AK36">
        <v>12.09</v>
      </c>
      <c r="AL36">
        <v>0</v>
      </c>
      <c r="AM36">
        <v>50.09</v>
      </c>
      <c r="AN36">
        <v>81.22</v>
      </c>
      <c r="AO36">
        <v>0</v>
      </c>
      <c r="AP36">
        <v>14.5</v>
      </c>
      <c r="AQ36">
        <v>45.69</v>
      </c>
      <c r="AR36">
        <v>32.229999999999997</v>
      </c>
      <c r="AS36">
        <v>22.21</v>
      </c>
      <c r="AT36">
        <v>9.67</v>
      </c>
      <c r="AU36">
        <v>0</v>
      </c>
      <c r="AV36">
        <v>0</v>
      </c>
      <c r="AW36">
        <v>150.84</v>
      </c>
      <c r="AX36">
        <v>0.86</v>
      </c>
      <c r="AY36">
        <v>0.36</v>
      </c>
      <c r="AZ36">
        <v>0.46</v>
      </c>
      <c r="BA36">
        <v>0.84</v>
      </c>
      <c r="BB36">
        <v>0.87</v>
      </c>
      <c r="BC36">
        <v>0.92</v>
      </c>
      <c r="BD36">
        <v>0.87</v>
      </c>
      <c r="BE36">
        <v>0.55000000000000004</v>
      </c>
      <c r="BF36">
        <v>0.55000000000000004</v>
      </c>
      <c r="BG36">
        <v>1.35</v>
      </c>
      <c r="BH36">
        <v>0.39</v>
      </c>
      <c r="BI36">
        <v>0.97</v>
      </c>
      <c r="BJ36">
        <v>0.39</v>
      </c>
      <c r="BK36">
        <v>0.39</v>
      </c>
      <c r="BL36">
        <v>0.39</v>
      </c>
      <c r="BM36">
        <v>0.77</v>
      </c>
      <c r="BN36">
        <v>0.48</v>
      </c>
      <c r="BO36">
        <v>2.9</v>
      </c>
      <c r="BP36">
        <v>0.68</v>
      </c>
      <c r="BQ36">
        <v>0.57999999999999996</v>
      </c>
      <c r="BR36">
        <v>0.39</v>
      </c>
      <c r="BS36">
        <v>0</v>
      </c>
      <c r="BT36">
        <v>0</v>
      </c>
      <c r="BU36">
        <v>0</v>
      </c>
      <c r="BV36">
        <v>39.9</v>
      </c>
      <c r="BW36">
        <v>17.100000000000001</v>
      </c>
    </row>
    <row r="37" spans="1:75">
      <c r="A37" t="s">
        <v>331</v>
      </c>
      <c r="G37" t="s">
        <v>79</v>
      </c>
      <c r="H37" s="115">
        <v>482.29</v>
      </c>
      <c r="I37" s="88">
        <v>163.79</v>
      </c>
      <c r="J37" s="88">
        <v>9.8000000000000007</v>
      </c>
      <c r="K37" s="88">
        <v>0.97</v>
      </c>
      <c r="L37" s="88">
        <v>9.67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9.25</v>
      </c>
      <c r="Z37">
        <v>17.399999999999999</v>
      </c>
      <c r="AA37">
        <v>5.99</v>
      </c>
      <c r="AB37">
        <v>26.62</v>
      </c>
      <c r="AC37">
        <v>0.97</v>
      </c>
      <c r="AD37">
        <v>42.94</v>
      </c>
      <c r="AE37">
        <v>29.01</v>
      </c>
      <c r="AF37">
        <v>33.840000000000003</v>
      </c>
      <c r="AG37">
        <v>0</v>
      </c>
      <c r="AH37">
        <v>0</v>
      </c>
      <c r="AI37">
        <v>0</v>
      </c>
      <c r="AJ37">
        <v>0</v>
      </c>
      <c r="AK37">
        <v>12.09</v>
      </c>
      <c r="AL37">
        <v>0</v>
      </c>
      <c r="AM37">
        <v>50.09</v>
      </c>
      <c r="AN37">
        <v>81.22</v>
      </c>
      <c r="AO37">
        <v>0</v>
      </c>
      <c r="AP37">
        <v>14.5</v>
      </c>
      <c r="AQ37">
        <v>45.69</v>
      </c>
      <c r="AR37">
        <v>32.229999999999997</v>
      </c>
      <c r="AS37">
        <v>22.21</v>
      </c>
      <c r="AT37">
        <v>9.67</v>
      </c>
      <c r="AU37">
        <v>0</v>
      </c>
      <c r="AV37">
        <v>0</v>
      </c>
      <c r="AW37">
        <v>150.84</v>
      </c>
      <c r="AX37">
        <v>0.86</v>
      </c>
      <c r="AY37">
        <v>0.36</v>
      </c>
      <c r="AZ37">
        <v>0.46</v>
      </c>
      <c r="BA37">
        <v>0.84</v>
      </c>
      <c r="BB37">
        <v>0.87</v>
      </c>
      <c r="BC37">
        <v>0.92</v>
      </c>
      <c r="BD37">
        <v>0.87</v>
      </c>
      <c r="BE37">
        <v>0.55000000000000004</v>
      </c>
      <c r="BF37">
        <v>0.55000000000000004</v>
      </c>
      <c r="BG37">
        <v>1.35</v>
      </c>
      <c r="BH37">
        <v>0.39</v>
      </c>
      <c r="BI37">
        <v>0.97</v>
      </c>
      <c r="BJ37">
        <v>0.39</v>
      </c>
      <c r="BK37">
        <v>0.39</v>
      </c>
      <c r="BL37">
        <v>0.39</v>
      </c>
      <c r="BM37">
        <v>0.77</v>
      </c>
      <c r="BN37">
        <v>0.48</v>
      </c>
      <c r="BO37">
        <v>2.9</v>
      </c>
      <c r="BP37">
        <v>0.68</v>
      </c>
      <c r="BQ37">
        <v>0.57999999999999996</v>
      </c>
      <c r="BR37">
        <v>0.39</v>
      </c>
      <c r="BS37">
        <v>0</v>
      </c>
      <c r="BT37">
        <v>0</v>
      </c>
      <c r="BU37">
        <v>0</v>
      </c>
      <c r="BV37">
        <v>46.2</v>
      </c>
      <c r="BW37">
        <v>19.8</v>
      </c>
    </row>
    <row r="38" spans="1:75">
      <c r="A38" t="s">
        <v>332</v>
      </c>
      <c r="G38" t="s">
        <v>80</v>
      </c>
      <c r="H38" s="115">
        <v>492.09000000000003</v>
      </c>
      <c r="I38" s="88">
        <v>167.98999999999998</v>
      </c>
      <c r="J38" s="88">
        <v>9.8000000000000007</v>
      </c>
      <c r="K38" s="88">
        <v>0.97</v>
      </c>
      <c r="L38" s="88">
        <v>9.67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9.25</v>
      </c>
      <c r="Z38">
        <v>17.399999999999999</v>
      </c>
      <c r="AA38">
        <v>5.99</v>
      </c>
      <c r="AB38">
        <v>26.62</v>
      </c>
      <c r="AC38">
        <v>0.97</v>
      </c>
      <c r="AD38">
        <v>42.94</v>
      </c>
      <c r="AE38">
        <v>29.01</v>
      </c>
      <c r="AF38">
        <v>33.840000000000003</v>
      </c>
      <c r="AG38">
        <v>0</v>
      </c>
      <c r="AH38">
        <v>0</v>
      </c>
      <c r="AI38">
        <v>0</v>
      </c>
      <c r="AJ38">
        <v>0</v>
      </c>
      <c r="AK38">
        <v>12.09</v>
      </c>
      <c r="AL38">
        <v>0</v>
      </c>
      <c r="AM38">
        <v>50.09</v>
      </c>
      <c r="AN38">
        <v>81.22</v>
      </c>
      <c r="AO38">
        <v>0</v>
      </c>
      <c r="AP38">
        <v>14.5</v>
      </c>
      <c r="AQ38">
        <v>45.69</v>
      </c>
      <c r="AR38">
        <v>32.229999999999997</v>
      </c>
      <c r="AS38">
        <v>22.21</v>
      </c>
      <c r="AT38">
        <v>9.67</v>
      </c>
      <c r="AU38">
        <v>0</v>
      </c>
      <c r="AV38">
        <v>0</v>
      </c>
      <c r="AW38">
        <v>150.84</v>
      </c>
      <c r="AX38">
        <v>0.86</v>
      </c>
      <c r="AY38">
        <v>0.36</v>
      </c>
      <c r="AZ38">
        <v>0.46</v>
      </c>
      <c r="BA38">
        <v>0.84</v>
      </c>
      <c r="BB38">
        <v>0.87</v>
      </c>
      <c r="BC38">
        <v>0.92</v>
      </c>
      <c r="BD38">
        <v>0.87</v>
      </c>
      <c r="BE38">
        <v>0.55000000000000004</v>
      </c>
      <c r="BF38">
        <v>0.55000000000000004</v>
      </c>
      <c r="BG38">
        <v>1.35</v>
      </c>
      <c r="BH38">
        <v>0.39</v>
      </c>
      <c r="BI38">
        <v>0.97</v>
      </c>
      <c r="BJ38">
        <v>0.39</v>
      </c>
      <c r="BK38">
        <v>0.39</v>
      </c>
      <c r="BL38">
        <v>0.39</v>
      </c>
      <c r="BM38">
        <v>0.77</v>
      </c>
      <c r="BN38">
        <v>0.48</v>
      </c>
      <c r="BO38">
        <v>2.9</v>
      </c>
      <c r="BP38">
        <v>0.68</v>
      </c>
      <c r="BQ38">
        <v>0.57999999999999996</v>
      </c>
      <c r="BR38">
        <v>0.39</v>
      </c>
      <c r="BS38">
        <v>0</v>
      </c>
      <c r="BT38">
        <v>0</v>
      </c>
      <c r="BU38">
        <v>0</v>
      </c>
      <c r="BV38">
        <v>56</v>
      </c>
      <c r="BW38">
        <v>24</v>
      </c>
    </row>
    <row r="39" spans="1:75">
      <c r="A39" t="s">
        <v>333</v>
      </c>
      <c r="G39" t="s">
        <v>81</v>
      </c>
      <c r="H39" s="115">
        <v>501.13</v>
      </c>
      <c r="I39" s="88">
        <v>170.98999999999998</v>
      </c>
      <c r="J39" s="88">
        <v>9.7100000000000009</v>
      </c>
      <c r="K39" s="88">
        <v>44.480000000000004</v>
      </c>
      <c r="L39" s="88">
        <v>9.67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9.16</v>
      </c>
      <c r="Z39">
        <v>17.399999999999999</v>
      </c>
      <c r="AA39">
        <v>8.0299999999999994</v>
      </c>
      <c r="AB39">
        <v>26.62</v>
      </c>
      <c r="AC39">
        <v>0.97</v>
      </c>
      <c r="AD39">
        <v>42.94</v>
      </c>
      <c r="AE39">
        <v>29.01</v>
      </c>
      <c r="AF39">
        <v>33.840000000000003</v>
      </c>
      <c r="AG39">
        <v>0</v>
      </c>
      <c r="AH39">
        <v>0</v>
      </c>
      <c r="AI39">
        <v>0</v>
      </c>
      <c r="AJ39">
        <v>0</v>
      </c>
      <c r="AK39">
        <v>12.09</v>
      </c>
      <c r="AL39">
        <v>19.34</v>
      </c>
      <c r="AM39">
        <v>50.09</v>
      </c>
      <c r="AN39">
        <v>81.22</v>
      </c>
      <c r="AO39">
        <v>0</v>
      </c>
      <c r="AP39">
        <v>14.5</v>
      </c>
      <c r="AQ39">
        <v>45.69</v>
      </c>
      <c r="AR39">
        <v>32.229999999999997</v>
      </c>
      <c r="AS39">
        <v>22.21</v>
      </c>
      <c r="AT39">
        <v>9.67</v>
      </c>
      <c r="AU39">
        <v>0</v>
      </c>
      <c r="AV39">
        <v>24.17</v>
      </c>
      <c r="AW39">
        <v>150.84</v>
      </c>
      <c r="AX39">
        <v>0.86</v>
      </c>
      <c r="AY39">
        <v>0.36</v>
      </c>
      <c r="AZ39">
        <v>0.46</v>
      </c>
      <c r="BA39">
        <v>0.84</v>
      </c>
      <c r="BB39">
        <v>0.87</v>
      </c>
      <c r="BC39">
        <v>0.92</v>
      </c>
      <c r="BD39">
        <v>0.87</v>
      </c>
      <c r="BE39">
        <v>0.55000000000000004</v>
      </c>
      <c r="BF39">
        <v>0.55000000000000004</v>
      </c>
      <c r="BG39">
        <v>1.35</v>
      </c>
      <c r="BH39">
        <v>0.39</v>
      </c>
      <c r="BI39">
        <v>0.97</v>
      </c>
      <c r="BJ39">
        <v>0.39</v>
      </c>
      <c r="BK39">
        <v>0.39</v>
      </c>
      <c r="BL39">
        <v>0.39</v>
      </c>
      <c r="BM39">
        <v>0.77</v>
      </c>
      <c r="BN39">
        <v>0.48</v>
      </c>
      <c r="BO39">
        <v>2.9</v>
      </c>
      <c r="BP39">
        <v>0.68</v>
      </c>
      <c r="BQ39">
        <v>0.57999999999999996</v>
      </c>
      <c r="BR39">
        <v>0.39</v>
      </c>
      <c r="BS39">
        <v>0</v>
      </c>
      <c r="BT39">
        <v>0</v>
      </c>
      <c r="BU39">
        <v>0</v>
      </c>
      <c r="BV39">
        <v>63</v>
      </c>
      <c r="BW39">
        <v>27</v>
      </c>
    </row>
    <row r="40" spans="1:75">
      <c r="A40" t="s">
        <v>354</v>
      </c>
      <c r="G40" t="s">
        <v>82</v>
      </c>
      <c r="H40" s="115">
        <v>508.13</v>
      </c>
      <c r="I40" s="88">
        <v>173.98999999999998</v>
      </c>
      <c r="J40" s="88">
        <v>9.7100000000000009</v>
      </c>
      <c r="K40" s="88">
        <v>44.480000000000004</v>
      </c>
      <c r="L40" s="88">
        <v>9.67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9.16</v>
      </c>
      <c r="Z40">
        <v>17.399999999999999</v>
      </c>
      <c r="AA40">
        <v>8.0299999999999994</v>
      </c>
      <c r="AB40">
        <v>26.62</v>
      </c>
      <c r="AC40">
        <v>0.97</v>
      </c>
      <c r="AD40">
        <v>42.94</v>
      </c>
      <c r="AE40">
        <v>29.01</v>
      </c>
      <c r="AF40">
        <v>33.840000000000003</v>
      </c>
      <c r="AG40">
        <v>0</v>
      </c>
      <c r="AH40">
        <v>0</v>
      </c>
      <c r="AI40">
        <v>0</v>
      </c>
      <c r="AJ40">
        <v>0</v>
      </c>
      <c r="AK40">
        <v>12.09</v>
      </c>
      <c r="AL40">
        <v>19.34</v>
      </c>
      <c r="AM40">
        <v>50.09</v>
      </c>
      <c r="AN40">
        <v>81.22</v>
      </c>
      <c r="AO40">
        <v>0</v>
      </c>
      <c r="AP40">
        <v>14.5</v>
      </c>
      <c r="AQ40">
        <v>45.69</v>
      </c>
      <c r="AR40">
        <v>32.229999999999997</v>
      </c>
      <c r="AS40">
        <v>22.21</v>
      </c>
      <c r="AT40">
        <v>9.67</v>
      </c>
      <c r="AU40">
        <v>0</v>
      </c>
      <c r="AV40">
        <v>24.17</v>
      </c>
      <c r="AW40">
        <v>150.84</v>
      </c>
      <c r="AX40">
        <v>0.86</v>
      </c>
      <c r="AY40">
        <v>0.36</v>
      </c>
      <c r="AZ40">
        <v>0.46</v>
      </c>
      <c r="BA40">
        <v>0.84</v>
      </c>
      <c r="BB40">
        <v>0.87</v>
      </c>
      <c r="BC40">
        <v>0.92</v>
      </c>
      <c r="BD40">
        <v>0.87</v>
      </c>
      <c r="BE40">
        <v>0.55000000000000004</v>
      </c>
      <c r="BF40">
        <v>0.55000000000000004</v>
      </c>
      <c r="BG40">
        <v>1.35</v>
      </c>
      <c r="BH40">
        <v>0.39</v>
      </c>
      <c r="BI40">
        <v>0.97</v>
      </c>
      <c r="BJ40">
        <v>0.39</v>
      </c>
      <c r="BK40">
        <v>0.39</v>
      </c>
      <c r="BL40">
        <v>0.39</v>
      </c>
      <c r="BM40">
        <v>0.77</v>
      </c>
      <c r="BN40">
        <v>0.48</v>
      </c>
      <c r="BO40">
        <v>2.9</v>
      </c>
      <c r="BP40">
        <v>0.68</v>
      </c>
      <c r="BQ40">
        <v>0.57999999999999996</v>
      </c>
      <c r="BR40">
        <v>0.39</v>
      </c>
      <c r="BS40">
        <v>0</v>
      </c>
      <c r="BT40">
        <v>0</v>
      </c>
      <c r="BU40">
        <v>0</v>
      </c>
      <c r="BV40">
        <v>70</v>
      </c>
      <c r="BW40">
        <v>30</v>
      </c>
    </row>
    <row r="41" spans="1:75">
      <c r="A41" t="s">
        <v>355</v>
      </c>
      <c r="G41" t="s">
        <v>83</v>
      </c>
      <c r="H41" s="115">
        <v>515.13</v>
      </c>
      <c r="I41" s="88">
        <v>176.98999999999998</v>
      </c>
      <c r="J41" s="88">
        <v>9.7100000000000009</v>
      </c>
      <c r="K41" s="88">
        <v>44.480000000000004</v>
      </c>
      <c r="L41" s="88">
        <v>9.67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9.16</v>
      </c>
      <c r="Z41">
        <v>17.399999999999999</v>
      </c>
      <c r="AA41">
        <v>8.0299999999999994</v>
      </c>
      <c r="AB41">
        <v>26.62</v>
      </c>
      <c r="AC41">
        <v>0.97</v>
      </c>
      <c r="AD41">
        <v>42.94</v>
      </c>
      <c r="AE41">
        <v>29.01</v>
      </c>
      <c r="AF41">
        <v>33.840000000000003</v>
      </c>
      <c r="AG41">
        <v>0</v>
      </c>
      <c r="AH41">
        <v>0</v>
      </c>
      <c r="AI41">
        <v>0</v>
      </c>
      <c r="AJ41">
        <v>0</v>
      </c>
      <c r="AK41">
        <v>12.09</v>
      </c>
      <c r="AL41">
        <v>19.34</v>
      </c>
      <c r="AM41">
        <v>50.09</v>
      </c>
      <c r="AN41">
        <v>81.22</v>
      </c>
      <c r="AO41">
        <v>0</v>
      </c>
      <c r="AP41">
        <v>14.5</v>
      </c>
      <c r="AQ41">
        <v>45.69</v>
      </c>
      <c r="AR41">
        <v>32.229999999999997</v>
      </c>
      <c r="AS41">
        <v>22.21</v>
      </c>
      <c r="AT41">
        <v>9.67</v>
      </c>
      <c r="AU41">
        <v>0</v>
      </c>
      <c r="AV41">
        <v>24.17</v>
      </c>
      <c r="AW41">
        <v>150.84</v>
      </c>
      <c r="AX41">
        <v>0.86</v>
      </c>
      <c r="AY41">
        <v>0.36</v>
      </c>
      <c r="AZ41">
        <v>0.46</v>
      </c>
      <c r="BA41">
        <v>0.84</v>
      </c>
      <c r="BB41">
        <v>0.87</v>
      </c>
      <c r="BC41">
        <v>0.92</v>
      </c>
      <c r="BD41">
        <v>0.87</v>
      </c>
      <c r="BE41">
        <v>0.55000000000000004</v>
      </c>
      <c r="BF41">
        <v>0.55000000000000004</v>
      </c>
      <c r="BG41">
        <v>1.35</v>
      </c>
      <c r="BH41">
        <v>0.39</v>
      </c>
      <c r="BI41">
        <v>0.97</v>
      </c>
      <c r="BJ41">
        <v>0.39</v>
      </c>
      <c r="BK41">
        <v>0.39</v>
      </c>
      <c r="BL41">
        <v>0.39</v>
      </c>
      <c r="BM41">
        <v>0.77</v>
      </c>
      <c r="BN41">
        <v>0.48</v>
      </c>
      <c r="BO41">
        <v>2.9</v>
      </c>
      <c r="BP41">
        <v>0.68</v>
      </c>
      <c r="BQ41">
        <v>0.57999999999999996</v>
      </c>
      <c r="BR41">
        <v>0.39</v>
      </c>
      <c r="BS41">
        <v>0</v>
      </c>
      <c r="BT41">
        <v>0</v>
      </c>
      <c r="BU41">
        <v>0</v>
      </c>
      <c r="BV41">
        <v>77</v>
      </c>
      <c r="BW41">
        <v>33</v>
      </c>
    </row>
    <row r="42" spans="1:75">
      <c r="A42" t="s">
        <v>356</v>
      </c>
      <c r="G42" t="s">
        <v>84</v>
      </c>
      <c r="H42" s="115">
        <v>518.63</v>
      </c>
      <c r="I42" s="88">
        <v>178.48999999999998</v>
      </c>
      <c r="J42" s="88">
        <v>9.7100000000000009</v>
      </c>
      <c r="K42" s="88">
        <v>44.480000000000004</v>
      </c>
      <c r="L42" s="88">
        <v>9.67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9.16</v>
      </c>
      <c r="Z42">
        <v>17.399999999999999</v>
      </c>
      <c r="AA42">
        <v>8.0299999999999994</v>
      </c>
      <c r="AB42">
        <v>26.62</v>
      </c>
      <c r="AC42">
        <v>0.97</v>
      </c>
      <c r="AD42">
        <v>42.94</v>
      </c>
      <c r="AE42">
        <v>29.01</v>
      </c>
      <c r="AF42">
        <v>33.840000000000003</v>
      </c>
      <c r="AG42">
        <v>0</v>
      </c>
      <c r="AH42">
        <v>0</v>
      </c>
      <c r="AI42">
        <v>0</v>
      </c>
      <c r="AJ42">
        <v>0</v>
      </c>
      <c r="AK42">
        <v>12.09</v>
      </c>
      <c r="AL42">
        <v>19.34</v>
      </c>
      <c r="AM42">
        <v>50.09</v>
      </c>
      <c r="AN42">
        <v>81.22</v>
      </c>
      <c r="AO42">
        <v>0</v>
      </c>
      <c r="AP42">
        <v>14.5</v>
      </c>
      <c r="AQ42">
        <v>45.69</v>
      </c>
      <c r="AR42">
        <v>32.229999999999997</v>
      </c>
      <c r="AS42">
        <v>22.21</v>
      </c>
      <c r="AT42">
        <v>9.67</v>
      </c>
      <c r="AU42">
        <v>0</v>
      </c>
      <c r="AV42">
        <v>24.17</v>
      </c>
      <c r="AW42">
        <v>150.84</v>
      </c>
      <c r="AX42">
        <v>0.86</v>
      </c>
      <c r="AY42">
        <v>0.36</v>
      </c>
      <c r="AZ42">
        <v>0.46</v>
      </c>
      <c r="BA42">
        <v>0.84</v>
      </c>
      <c r="BB42">
        <v>0.87</v>
      </c>
      <c r="BC42">
        <v>0.92</v>
      </c>
      <c r="BD42">
        <v>0.87</v>
      </c>
      <c r="BE42">
        <v>0.55000000000000004</v>
      </c>
      <c r="BF42">
        <v>0.55000000000000004</v>
      </c>
      <c r="BG42">
        <v>1.35</v>
      </c>
      <c r="BH42">
        <v>0.39</v>
      </c>
      <c r="BI42">
        <v>0.97</v>
      </c>
      <c r="BJ42">
        <v>0.39</v>
      </c>
      <c r="BK42">
        <v>0.39</v>
      </c>
      <c r="BL42">
        <v>0.39</v>
      </c>
      <c r="BM42">
        <v>0.77</v>
      </c>
      <c r="BN42">
        <v>0.48</v>
      </c>
      <c r="BO42">
        <v>2.9</v>
      </c>
      <c r="BP42">
        <v>0.68</v>
      </c>
      <c r="BQ42">
        <v>0.57999999999999996</v>
      </c>
      <c r="BR42">
        <v>0.39</v>
      </c>
      <c r="BS42">
        <v>0</v>
      </c>
      <c r="BT42">
        <v>0</v>
      </c>
      <c r="BU42">
        <v>0</v>
      </c>
      <c r="BV42">
        <v>80.5</v>
      </c>
      <c r="BW42">
        <v>34.5</v>
      </c>
    </row>
    <row r="43" spans="1:75">
      <c r="A43" t="s">
        <v>362</v>
      </c>
      <c r="G43" t="s">
        <v>85</v>
      </c>
      <c r="H43" s="115">
        <v>522.13</v>
      </c>
      <c r="I43" s="88">
        <v>179.98999999999998</v>
      </c>
      <c r="J43" s="88">
        <v>9.620000000000001</v>
      </c>
      <c r="K43" s="88">
        <v>44.480000000000004</v>
      </c>
      <c r="L43" s="88">
        <v>3.87</v>
      </c>
      <c r="M43" s="116">
        <v>0</v>
      </c>
      <c r="N43" s="115">
        <v>0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9.07</v>
      </c>
      <c r="Z43">
        <v>17.399999999999999</v>
      </c>
      <c r="AA43">
        <v>8.0299999999999994</v>
      </c>
      <c r="AB43">
        <v>26.62</v>
      </c>
      <c r="AC43">
        <v>0.97</v>
      </c>
      <c r="AD43">
        <v>42.94</v>
      </c>
      <c r="AE43">
        <v>29.01</v>
      </c>
      <c r="AF43">
        <v>33.840000000000003</v>
      </c>
      <c r="AG43">
        <v>0</v>
      </c>
      <c r="AH43">
        <v>0</v>
      </c>
      <c r="AI43">
        <v>0</v>
      </c>
      <c r="AJ43">
        <v>0</v>
      </c>
      <c r="AK43">
        <v>12.09</v>
      </c>
      <c r="AL43">
        <v>19.34</v>
      </c>
      <c r="AM43">
        <v>50.09</v>
      </c>
      <c r="AN43">
        <v>81.22</v>
      </c>
      <c r="AO43">
        <v>0</v>
      </c>
      <c r="AP43">
        <v>14.5</v>
      </c>
      <c r="AQ43">
        <v>45.69</v>
      </c>
      <c r="AR43">
        <v>32.229999999999997</v>
      </c>
      <c r="AS43">
        <v>22.21</v>
      </c>
      <c r="AT43">
        <v>3.87</v>
      </c>
      <c r="AU43">
        <v>0</v>
      </c>
      <c r="AV43">
        <v>24.17</v>
      </c>
      <c r="AW43">
        <v>150.84</v>
      </c>
      <c r="AX43">
        <v>0.86</v>
      </c>
      <c r="AY43">
        <v>0.36</v>
      </c>
      <c r="AZ43">
        <v>0.46</v>
      </c>
      <c r="BA43">
        <v>0.84</v>
      </c>
      <c r="BB43">
        <v>0.87</v>
      </c>
      <c r="BC43">
        <v>0.92</v>
      </c>
      <c r="BD43">
        <v>0.87</v>
      </c>
      <c r="BE43">
        <v>0.55000000000000004</v>
      </c>
      <c r="BF43">
        <v>0.55000000000000004</v>
      </c>
      <c r="BG43">
        <v>1.35</v>
      </c>
      <c r="BH43">
        <v>0.39</v>
      </c>
      <c r="BI43">
        <v>0.97</v>
      </c>
      <c r="BJ43">
        <v>0.39</v>
      </c>
      <c r="BK43">
        <v>0.39</v>
      </c>
      <c r="BL43">
        <v>0.39</v>
      </c>
      <c r="BM43">
        <v>0.77</v>
      </c>
      <c r="BN43">
        <v>0.48</v>
      </c>
      <c r="BO43">
        <v>2.9</v>
      </c>
      <c r="BP43">
        <v>0.68</v>
      </c>
      <c r="BQ43">
        <v>0.57999999999999996</v>
      </c>
      <c r="BR43">
        <v>0.39</v>
      </c>
      <c r="BS43">
        <v>0</v>
      </c>
      <c r="BT43">
        <v>0</v>
      </c>
      <c r="BU43">
        <v>20</v>
      </c>
      <c r="BV43">
        <v>84</v>
      </c>
      <c r="BW43">
        <v>36</v>
      </c>
    </row>
    <row r="44" spans="1:75">
      <c r="A44" t="s">
        <v>366</v>
      </c>
      <c r="G44" t="s">
        <v>86</v>
      </c>
      <c r="H44" s="115">
        <v>535.29999999999995</v>
      </c>
      <c r="I44" s="88">
        <v>181.48999999999998</v>
      </c>
      <c r="J44" s="88">
        <v>9.620000000000001</v>
      </c>
      <c r="K44" s="88">
        <v>44.480000000000004</v>
      </c>
      <c r="L44" s="88">
        <v>3.87</v>
      </c>
      <c r="M44" s="116">
        <v>0</v>
      </c>
      <c r="N44" s="115">
        <v>0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9.07</v>
      </c>
      <c r="Z44">
        <v>17.399999999999999</v>
      </c>
      <c r="AA44">
        <v>8.0299999999999994</v>
      </c>
      <c r="AB44">
        <v>26.62</v>
      </c>
      <c r="AC44">
        <v>0.97</v>
      </c>
      <c r="AD44">
        <v>42.94</v>
      </c>
      <c r="AE44">
        <v>29.01</v>
      </c>
      <c r="AF44">
        <v>33.840000000000003</v>
      </c>
      <c r="AG44">
        <v>0</v>
      </c>
      <c r="AH44">
        <v>0</v>
      </c>
      <c r="AI44">
        <v>0</v>
      </c>
      <c r="AJ44">
        <v>0</v>
      </c>
      <c r="AK44">
        <v>12.09</v>
      </c>
      <c r="AL44">
        <v>19.34</v>
      </c>
      <c r="AM44">
        <v>50.09</v>
      </c>
      <c r="AN44">
        <v>81.22</v>
      </c>
      <c r="AO44">
        <v>0</v>
      </c>
      <c r="AP44">
        <v>14.5</v>
      </c>
      <c r="AQ44">
        <v>45.69</v>
      </c>
      <c r="AR44">
        <v>32.229999999999997</v>
      </c>
      <c r="AS44">
        <v>22.21</v>
      </c>
      <c r="AT44">
        <v>3.87</v>
      </c>
      <c r="AU44">
        <v>9.67</v>
      </c>
      <c r="AV44">
        <v>24.17</v>
      </c>
      <c r="AW44">
        <v>150.84</v>
      </c>
      <c r="AX44">
        <v>0.86</v>
      </c>
      <c r="AY44">
        <v>0.36</v>
      </c>
      <c r="AZ44">
        <v>0.46</v>
      </c>
      <c r="BA44">
        <v>0.84</v>
      </c>
      <c r="BB44">
        <v>0.87</v>
      </c>
      <c r="BC44">
        <v>0.92</v>
      </c>
      <c r="BD44">
        <v>0.87</v>
      </c>
      <c r="BE44">
        <v>0.55000000000000004</v>
      </c>
      <c r="BF44">
        <v>0.55000000000000004</v>
      </c>
      <c r="BG44">
        <v>1.35</v>
      </c>
      <c r="BH44">
        <v>0.39</v>
      </c>
      <c r="BI44">
        <v>0.97</v>
      </c>
      <c r="BJ44">
        <v>0.39</v>
      </c>
      <c r="BK44">
        <v>0.39</v>
      </c>
      <c r="BL44">
        <v>0.39</v>
      </c>
      <c r="BM44">
        <v>0.77</v>
      </c>
      <c r="BN44">
        <v>0.48</v>
      </c>
      <c r="BO44">
        <v>2.9</v>
      </c>
      <c r="BP44">
        <v>0.68</v>
      </c>
      <c r="BQ44">
        <v>0.57999999999999996</v>
      </c>
      <c r="BR44">
        <v>0.39</v>
      </c>
      <c r="BS44">
        <v>0</v>
      </c>
      <c r="BT44">
        <v>0</v>
      </c>
      <c r="BU44">
        <v>20</v>
      </c>
      <c r="BV44">
        <v>87.5</v>
      </c>
      <c r="BW44">
        <v>37.5</v>
      </c>
    </row>
    <row r="45" spans="1:75">
      <c r="A45" t="s">
        <v>389</v>
      </c>
      <c r="G45" t="s">
        <v>87</v>
      </c>
      <c r="H45" s="115">
        <v>542.06999999999994</v>
      </c>
      <c r="I45" s="88">
        <v>181.48999999999998</v>
      </c>
      <c r="J45" s="88">
        <v>9.620000000000001</v>
      </c>
      <c r="K45" s="88">
        <v>44.480000000000004</v>
      </c>
      <c r="L45" s="88">
        <v>3.87</v>
      </c>
      <c r="M45" s="116">
        <v>0</v>
      </c>
      <c r="N45" s="115">
        <v>0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9.07</v>
      </c>
      <c r="Z45">
        <v>17.399999999999999</v>
      </c>
      <c r="AA45">
        <v>8.0299999999999994</v>
      </c>
      <c r="AB45">
        <v>26.62</v>
      </c>
      <c r="AC45">
        <v>0.97</v>
      </c>
      <c r="AD45">
        <v>42.94</v>
      </c>
      <c r="AE45">
        <v>29.01</v>
      </c>
      <c r="AF45">
        <v>33.840000000000003</v>
      </c>
      <c r="AG45">
        <v>0</v>
      </c>
      <c r="AH45">
        <v>0</v>
      </c>
      <c r="AI45">
        <v>0</v>
      </c>
      <c r="AJ45">
        <v>0</v>
      </c>
      <c r="AK45">
        <v>12.09</v>
      </c>
      <c r="AL45">
        <v>19.34</v>
      </c>
      <c r="AM45">
        <v>50.09</v>
      </c>
      <c r="AN45">
        <v>81.22</v>
      </c>
      <c r="AO45">
        <v>0</v>
      </c>
      <c r="AP45">
        <v>14.5</v>
      </c>
      <c r="AQ45">
        <v>45.69</v>
      </c>
      <c r="AR45">
        <v>32.229999999999997</v>
      </c>
      <c r="AS45">
        <v>22.21</v>
      </c>
      <c r="AT45">
        <v>3.87</v>
      </c>
      <c r="AU45">
        <v>16.440000000000001</v>
      </c>
      <c r="AV45">
        <v>24.17</v>
      </c>
      <c r="AW45">
        <v>150.84</v>
      </c>
      <c r="AX45">
        <v>0.86</v>
      </c>
      <c r="AY45">
        <v>0.36</v>
      </c>
      <c r="AZ45">
        <v>0.46</v>
      </c>
      <c r="BA45">
        <v>0.84</v>
      </c>
      <c r="BB45">
        <v>0.87</v>
      </c>
      <c r="BC45">
        <v>0.92</v>
      </c>
      <c r="BD45">
        <v>0.87</v>
      </c>
      <c r="BE45">
        <v>0.55000000000000004</v>
      </c>
      <c r="BF45">
        <v>0.55000000000000004</v>
      </c>
      <c r="BG45">
        <v>1.35</v>
      </c>
      <c r="BH45">
        <v>0.39</v>
      </c>
      <c r="BI45">
        <v>0.97</v>
      </c>
      <c r="BJ45">
        <v>0.39</v>
      </c>
      <c r="BK45">
        <v>0.39</v>
      </c>
      <c r="BL45">
        <v>0.39</v>
      </c>
      <c r="BM45">
        <v>0.77</v>
      </c>
      <c r="BN45">
        <v>0.48</v>
      </c>
      <c r="BO45">
        <v>2.9</v>
      </c>
      <c r="BP45">
        <v>0.68</v>
      </c>
      <c r="BQ45">
        <v>0.57999999999999996</v>
      </c>
      <c r="BR45">
        <v>0.39</v>
      </c>
      <c r="BS45">
        <v>0</v>
      </c>
      <c r="BT45">
        <v>0</v>
      </c>
      <c r="BU45">
        <v>20</v>
      </c>
      <c r="BV45">
        <v>87.5</v>
      </c>
      <c r="BW45">
        <v>37.5</v>
      </c>
    </row>
    <row r="46" spans="1:75">
      <c r="A46" t="s">
        <v>390</v>
      </c>
      <c r="G46" t="s">
        <v>88</v>
      </c>
      <c r="H46" s="115">
        <v>544.86999999999989</v>
      </c>
      <c r="I46" s="88">
        <v>182.69</v>
      </c>
      <c r="J46" s="88">
        <v>9.620000000000001</v>
      </c>
      <c r="K46" s="88">
        <v>44.480000000000004</v>
      </c>
      <c r="L46" s="88">
        <v>3.87</v>
      </c>
      <c r="M46" s="116">
        <v>0</v>
      </c>
      <c r="N46" s="115">
        <v>0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9.07</v>
      </c>
      <c r="Z46">
        <v>17.399999999999999</v>
      </c>
      <c r="AA46">
        <v>8.0299999999999994</v>
      </c>
      <c r="AB46">
        <v>26.62</v>
      </c>
      <c r="AC46">
        <v>0.97</v>
      </c>
      <c r="AD46">
        <v>42.94</v>
      </c>
      <c r="AE46">
        <v>29.01</v>
      </c>
      <c r="AF46">
        <v>33.840000000000003</v>
      </c>
      <c r="AG46">
        <v>0</v>
      </c>
      <c r="AH46">
        <v>0</v>
      </c>
      <c r="AI46">
        <v>0</v>
      </c>
      <c r="AJ46">
        <v>0</v>
      </c>
      <c r="AK46">
        <v>12.09</v>
      </c>
      <c r="AL46">
        <v>19.34</v>
      </c>
      <c r="AM46">
        <v>50.09</v>
      </c>
      <c r="AN46">
        <v>81.22</v>
      </c>
      <c r="AO46">
        <v>0</v>
      </c>
      <c r="AP46">
        <v>14.5</v>
      </c>
      <c r="AQ46">
        <v>45.69</v>
      </c>
      <c r="AR46">
        <v>32.229999999999997</v>
      </c>
      <c r="AS46">
        <v>22.21</v>
      </c>
      <c r="AT46">
        <v>3.87</v>
      </c>
      <c r="AU46">
        <v>16.440000000000001</v>
      </c>
      <c r="AV46">
        <v>24.17</v>
      </c>
      <c r="AW46">
        <v>150.84</v>
      </c>
      <c r="AX46">
        <v>0.86</v>
      </c>
      <c r="AY46">
        <v>0.36</v>
      </c>
      <c r="AZ46">
        <v>0.46</v>
      </c>
      <c r="BA46">
        <v>0.84</v>
      </c>
      <c r="BB46">
        <v>0.87</v>
      </c>
      <c r="BC46">
        <v>0.92</v>
      </c>
      <c r="BD46">
        <v>0.87</v>
      </c>
      <c r="BE46">
        <v>0.55000000000000004</v>
      </c>
      <c r="BF46">
        <v>0.55000000000000004</v>
      </c>
      <c r="BG46">
        <v>1.35</v>
      </c>
      <c r="BH46">
        <v>0.39</v>
      </c>
      <c r="BI46">
        <v>0.97</v>
      </c>
      <c r="BJ46">
        <v>0.39</v>
      </c>
      <c r="BK46">
        <v>0.39</v>
      </c>
      <c r="BL46">
        <v>0.39</v>
      </c>
      <c r="BM46">
        <v>0.77</v>
      </c>
      <c r="BN46">
        <v>0.48</v>
      </c>
      <c r="BO46">
        <v>2.9</v>
      </c>
      <c r="BP46">
        <v>0.68</v>
      </c>
      <c r="BQ46">
        <v>0.57999999999999996</v>
      </c>
      <c r="BR46">
        <v>0.39</v>
      </c>
      <c r="BS46">
        <v>0</v>
      </c>
      <c r="BT46">
        <v>0</v>
      </c>
      <c r="BU46">
        <v>20</v>
      </c>
      <c r="BV46">
        <v>90.3</v>
      </c>
      <c r="BW46">
        <v>38.700000000000003</v>
      </c>
    </row>
    <row r="47" spans="1:75">
      <c r="A47" t="s">
        <v>394</v>
      </c>
      <c r="G47" t="s">
        <v>89</v>
      </c>
      <c r="H47" s="115">
        <v>545.56999999999994</v>
      </c>
      <c r="I47" s="88">
        <v>182.98999999999998</v>
      </c>
      <c r="J47" s="88">
        <v>9.620000000000001</v>
      </c>
      <c r="K47" s="88">
        <v>44.480000000000004</v>
      </c>
      <c r="L47" s="88">
        <v>3.87</v>
      </c>
      <c r="M47" s="116">
        <v>0</v>
      </c>
      <c r="N47" s="115">
        <v>0</v>
      </c>
      <c r="O47" s="88">
        <v>20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9.07</v>
      </c>
      <c r="Z47">
        <v>17.399999999999999</v>
      </c>
      <c r="AA47">
        <v>8.0299999999999994</v>
      </c>
      <c r="AB47">
        <v>26.62</v>
      </c>
      <c r="AC47">
        <v>0.97</v>
      </c>
      <c r="AD47">
        <v>42.94</v>
      </c>
      <c r="AE47">
        <v>29.01</v>
      </c>
      <c r="AF47">
        <v>33.840000000000003</v>
      </c>
      <c r="AG47">
        <v>0</v>
      </c>
      <c r="AH47">
        <v>0</v>
      </c>
      <c r="AI47">
        <v>0</v>
      </c>
      <c r="AJ47">
        <v>0</v>
      </c>
      <c r="AK47">
        <v>12.09</v>
      </c>
      <c r="AL47">
        <v>19.34</v>
      </c>
      <c r="AM47">
        <v>50.09</v>
      </c>
      <c r="AN47">
        <v>81.22</v>
      </c>
      <c r="AO47">
        <v>0</v>
      </c>
      <c r="AP47">
        <v>14.5</v>
      </c>
      <c r="AQ47">
        <v>45.69</v>
      </c>
      <c r="AR47">
        <v>32.229999999999997</v>
      </c>
      <c r="AS47">
        <v>22.21</v>
      </c>
      <c r="AT47">
        <v>3.87</v>
      </c>
      <c r="AU47">
        <v>16.440000000000001</v>
      </c>
      <c r="AV47">
        <v>24.17</v>
      </c>
      <c r="AW47">
        <v>150.84</v>
      </c>
      <c r="AX47">
        <v>0.86</v>
      </c>
      <c r="AY47">
        <v>0.36</v>
      </c>
      <c r="AZ47">
        <v>0.46</v>
      </c>
      <c r="BA47">
        <v>0.84</v>
      </c>
      <c r="BB47">
        <v>0.87</v>
      </c>
      <c r="BC47">
        <v>0.92</v>
      </c>
      <c r="BD47">
        <v>0.87</v>
      </c>
      <c r="BE47">
        <v>0.55000000000000004</v>
      </c>
      <c r="BF47">
        <v>0.55000000000000004</v>
      </c>
      <c r="BG47">
        <v>1.35</v>
      </c>
      <c r="BH47">
        <v>0.39</v>
      </c>
      <c r="BI47">
        <v>0.97</v>
      </c>
      <c r="BJ47">
        <v>0.39</v>
      </c>
      <c r="BK47">
        <v>0.39</v>
      </c>
      <c r="BL47">
        <v>0.39</v>
      </c>
      <c r="BM47">
        <v>0.77</v>
      </c>
      <c r="BN47">
        <v>0.48</v>
      </c>
      <c r="BO47">
        <v>2.9</v>
      </c>
      <c r="BP47">
        <v>0.68</v>
      </c>
      <c r="BQ47">
        <v>0.57999999999999996</v>
      </c>
      <c r="BR47">
        <v>0.39</v>
      </c>
      <c r="BS47">
        <v>0</v>
      </c>
      <c r="BT47">
        <v>0</v>
      </c>
      <c r="BU47">
        <v>20</v>
      </c>
      <c r="BV47">
        <v>91</v>
      </c>
      <c r="BW47">
        <v>39</v>
      </c>
    </row>
    <row r="48" spans="1:75">
      <c r="A48" t="s">
        <v>398</v>
      </c>
      <c r="G48" t="s">
        <v>90</v>
      </c>
      <c r="H48" s="115">
        <v>546.96999999999991</v>
      </c>
      <c r="I48" s="88">
        <v>183.58999999999997</v>
      </c>
      <c r="J48" s="88">
        <v>9.620000000000001</v>
      </c>
      <c r="K48" s="88">
        <v>44.480000000000004</v>
      </c>
      <c r="L48" s="88">
        <v>3.87</v>
      </c>
      <c r="M48" s="116">
        <v>0</v>
      </c>
      <c r="N48" s="115">
        <v>0</v>
      </c>
      <c r="O48" s="88">
        <v>20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9.07</v>
      </c>
      <c r="Z48">
        <v>17.399999999999999</v>
      </c>
      <c r="AA48">
        <v>8.0299999999999994</v>
      </c>
      <c r="AB48">
        <v>26.62</v>
      </c>
      <c r="AC48">
        <v>0.97</v>
      </c>
      <c r="AD48">
        <v>42.94</v>
      </c>
      <c r="AE48">
        <v>29.01</v>
      </c>
      <c r="AF48">
        <v>33.840000000000003</v>
      </c>
      <c r="AG48">
        <v>0</v>
      </c>
      <c r="AH48">
        <v>0</v>
      </c>
      <c r="AI48">
        <v>0</v>
      </c>
      <c r="AJ48">
        <v>0</v>
      </c>
      <c r="AK48">
        <v>12.09</v>
      </c>
      <c r="AL48">
        <v>19.34</v>
      </c>
      <c r="AM48">
        <v>50.09</v>
      </c>
      <c r="AN48">
        <v>81.22</v>
      </c>
      <c r="AO48">
        <v>0</v>
      </c>
      <c r="AP48">
        <v>14.5</v>
      </c>
      <c r="AQ48">
        <v>45.69</v>
      </c>
      <c r="AR48">
        <v>32.229999999999997</v>
      </c>
      <c r="AS48">
        <v>22.21</v>
      </c>
      <c r="AT48">
        <v>3.87</v>
      </c>
      <c r="AU48">
        <v>16.440000000000001</v>
      </c>
      <c r="AV48">
        <v>24.17</v>
      </c>
      <c r="AW48">
        <v>150.84</v>
      </c>
      <c r="AX48">
        <v>0.86</v>
      </c>
      <c r="AY48">
        <v>0.36</v>
      </c>
      <c r="AZ48">
        <v>0.46</v>
      </c>
      <c r="BA48">
        <v>0.84</v>
      </c>
      <c r="BB48">
        <v>0.87</v>
      </c>
      <c r="BC48">
        <v>0.92</v>
      </c>
      <c r="BD48">
        <v>0.87</v>
      </c>
      <c r="BE48">
        <v>0.55000000000000004</v>
      </c>
      <c r="BF48">
        <v>0.55000000000000004</v>
      </c>
      <c r="BG48">
        <v>1.35</v>
      </c>
      <c r="BH48">
        <v>0.39</v>
      </c>
      <c r="BI48">
        <v>0.97</v>
      </c>
      <c r="BJ48">
        <v>0.39</v>
      </c>
      <c r="BK48">
        <v>0.39</v>
      </c>
      <c r="BL48">
        <v>0.39</v>
      </c>
      <c r="BM48">
        <v>0.77</v>
      </c>
      <c r="BN48">
        <v>0.48</v>
      </c>
      <c r="BO48">
        <v>2.9</v>
      </c>
      <c r="BP48">
        <v>0.68</v>
      </c>
      <c r="BQ48">
        <v>0.57999999999999996</v>
      </c>
      <c r="BR48">
        <v>0.39</v>
      </c>
      <c r="BS48">
        <v>0</v>
      </c>
      <c r="BT48">
        <v>0</v>
      </c>
      <c r="BU48">
        <v>20</v>
      </c>
      <c r="BV48">
        <v>92.4</v>
      </c>
      <c r="BW48">
        <v>39.6</v>
      </c>
    </row>
    <row r="49" spans="1:75">
      <c r="A49" t="s">
        <v>399</v>
      </c>
      <c r="G49" t="s">
        <v>91</v>
      </c>
      <c r="H49" s="115">
        <v>547.66999999999996</v>
      </c>
      <c r="I49" s="88">
        <v>183.89</v>
      </c>
      <c r="J49" s="88">
        <v>9.620000000000001</v>
      </c>
      <c r="K49" s="88">
        <v>44.480000000000004</v>
      </c>
      <c r="L49" s="88">
        <v>3.87</v>
      </c>
      <c r="M49" s="116">
        <v>0</v>
      </c>
      <c r="N49" s="115">
        <v>0</v>
      </c>
      <c r="O49" s="88">
        <v>20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9.07</v>
      </c>
      <c r="Z49">
        <v>17.399999999999999</v>
      </c>
      <c r="AA49">
        <v>8.0299999999999994</v>
      </c>
      <c r="AB49">
        <v>26.62</v>
      </c>
      <c r="AC49">
        <v>0.97</v>
      </c>
      <c r="AD49">
        <v>42.94</v>
      </c>
      <c r="AE49">
        <v>29.01</v>
      </c>
      <c r="AF49">
        <v>33.840000000000003</v>
      </c>
      <c r="AG49">
        <v>0</v>
      </c>
      <c r="AH49">
        <v>0</v>
      </c>
      <c r="AI49">
        <v>0</v>
      </c>
      <c r="AJ49">
        <v>0</v>
      </c>
      <c r="AK49">
        <v>12.09</v>
      </c>
      <c r="AL49">
        <v>19.34</v>
      </c>
      <c r="AM49">
        <v>50.09</v>
      </c>
      <c r="AN49">
        <v>81.22</v>
      </c>
      <c r="AO49">
        <v>0</v>
      </c>
      <c r="AP49">
        <v>14.5</v>
      </c>
      <c r="AQ49">
        <v>45.69</v>
      </c>
      <c r="AR49">
        <v>32.229999999999997</v>
      </c>
      <c r="AS49">
        <v>22.21</v>
      </c>
      <c r="AT49">
        <v>3.87</v>
      </c>
      <c r="AU49">
        <v>16.440000000000001</v>
      </c>
      <c r="AV49">
        <v>24.17</v>
      </c>
      <c r="AW49">
        <v>150.84</v>
      </c>
      <c r="AX49">
        <v>0.86</v>
      </c>
      <c r="AY49">
        <v>0.36</v>
      </c>
      <c r="AZ49">
        <v>0.46</v>
      </c>
      <c r="BA49">
        <v>0.84</v>
      </c>
      <c r="BB49">
        <v>0.87</v>
      </c>
      <c r="BC49">
        <v>0.92</v>
      </c>
      <c r="BD49">
        <v>0.87</v>
      </c>
      <c r="BE49">
        <v>0.55000000000000004</v>
      </c>
      <c r="BF49">
        <v>0.55000000000000004</v>
      </c>
      <c r="BG49">
        <v>1.35</v>
      </c>
      <c r="BH49">
        <v>0.39</v>
      </c>
      <c r="BI49">
        <v>0.97</v>
      </c>
      <c r="BJ49">
        <v>0.39</v>
      </c>
      <c r="BK49">
        <v>0.39</v>
      </c>
      <c r="BL49">
        <v>0.39</v>
      </c>
      <c r="BM49">
        <v>0.77</v>
      </c>
      <c r="BN49">
        <v>0.48</v>
      </c>
      <c r="BO49">
        <v>2.9</v>
      </c>
      <c r="BP49">
        <v>0.68</v>
      </c>
      <c r="BQ49">
        <v>0.57999999999999996</v>
      </c>
      <c r="BR49">
        <v>0.39</v>
      </c>
      <c r="BS49">
        <v>0</v>
      </c>
      <c r="BT49">
        <v>0</v>
      </c>
      <c r="BU49">
        <v>20</v>
      </c>
      <c r="BV49">
        <v>93.1</v>
      </c>
      <c r="BW49">
        <v>39.9</v>
      </c>
    </row>
    <row r="50" spans="1:75">
      <c r="A50" t="s">
        <v>400</v>
      </c>
      <c r="G50" t="s">
        <v>92</v>
      </c>
      <c r="H50" s="115">
        <v>548.36999999999989</v>
      </c>
      <c r="I50" s="88">
        <v>184.19</v>
      </c>
      <c r="J50" s="88">
        <v>9.620000000000001</v>
      </c>
      <c r="K50" s="88">
        <v>44.480000000000004</v>
      </c>
      <c r="L50" s="88">
        <v>3.87</v>
      </c>
      <c r="M50" s="116">
        <v>0</v>
      </c>
      <c r="N50" s="115">
        <v>0</v>
      </c>
      <c r="O50" s="88">
        <v>20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9.07</v>
      </c>
      <c r="Z50">
        <v>17.399999999999999</v>
      </c>
      <c r="AA50">
        <v>8.0299999999999994</v>
      </c>
      <c r="AB50">
        <v>26.62</v>
      </c>
      <c r="AC50">
        <v>0.97</v>
      </c>
      <c r="AD50">
        <v>42.94</v>
      </c>
      <c r="AE50">
        <v>29.01</v>
      </c>
      <c r="AF50">
        <v>33.840000000000003</v>
      </c>
      <c r="AG50">
        <v>0</v>
      </c>
      <c r="AH50">
        <v>0</v>
      </c>
      <c r="AI50">
        <v>0</v>
      </c>
      <c r="AJ50">
        <v>0</v>
      </c>
      <c r="AK50">
        <v>12.09</v>
      </c>
      <c r="AL50">
        <v>19.34</v>
      </c>
      <c r="AM50">
        <v>50.09</v>
      </c>
      <c r="AN50">
        <v>81.22</v>
      </c>
      <c r="AO50">
        <v>0</v>
      </c>
      <c r="AP50">
        <v>14.5</v>
      </c>
      <c r="AQ50">
        <v>45.69</v>
      </c>
      <c r="AR50">
        <v>32.229999999999997</v>
      </c>
      <c r="AS50">
        <v>22.21</v>
      </c>
      <c r="AT50">
        <v>3.87</v>
      </c>
      <c r="AU50">
        <v>16.440000000000001</v>
      </c>
      <c r="AV50">
        <v>24.17</v>
      </c>
      <c r="AW50">
        <v>150.84</v>
      </c>
      <c r="AX50">
        <v>0.86</v>
      </c>
      <c r="AY50">
        <v>0.36</v>
      </c>
      <c r="AZ50">
        <v>0.46</v>
      </c>
      <c r="BA50">
        <v>0.84</v>
      </c>
      <c r="BB50">
        <v>0.87</v>
      </c>
      <c r="BC50">
        <v>0.92</v>
      </c>
      <c r="BD50">
        <v>0.87</v>
      </c>
      <c r="BE50">
        <v>0.55000000000000004</v>
      </c>
      <c r="BF50">
        <v>0.55000000000000004</v>
      </c>
      <c r="BG50">
        <v>1.35</v>
      </c>
      <c r="BH50">
        <v>0.39</v>
      </c>
      <c r="BI50">
        <v>0.97</v>
      </c>
      <c r="BJ50">
        <v>0.39</v>
      </c>
      <c r="BK50">
        <v>0.39</v>
      </c>
      <c r="BL50">
        <v>0.39</v>
      </c>
      <c r="BM50">
        <v>0.77</v>
      </c>
      <c r="BN50">
        <v>0.48</v>
      </c>
      <c r="BO50">
        <v>2.9</v>
      </c>
      <c r="BP50">
        <v>0.68</v>
      </c>
      <c r="BQ50">
        <v>0.57999999999999996</v>
      </c>
      <c r="BR50">
        <v>0.39</v>
      </c>
      <c r="BS50">
        <v>0</v>
      </c>
      <c r="BT50">
        <v>0</v>
      </c>
      <c r="BU50">
        <v>20</v>
      </c>
      <c r="BV50">
        <v>93.8</v>
      </c>
      <c r="BW50">
        <v>40.200000000000003</v>
      </c>
    </row>
    <row r="51" spans="1:75">
      <c r="A51" t="s">
        <v>402</v>
      </c>
      <c r="G51" t="s">
        <v>93</v>
      </c>
      <c r="H51" s="115">
        <v>572.54</v>
      </c>
      <c r="I51" s="88">
        <v>184.19</v>
      </c>
      <c r="J51" s="88">
        <v>9.620000000000001</v>
      </c>
      <c r="K51" s="88">
        <v>20.309999999999999</v>
      </c>
      <c r="L51" s="88">
        <v>3.87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9.07</v>
      </c>
      <c r="Z51">
        <v>17.399999999999999</v>
      </c>
      <c r="AA51">
        <v>8.0299999999999994</v>
      </c>
      <c r="AB51">
        <v>26.62</v>
      </c>
      <c r="AC51">
        <v>0.97</v>
      </c>
      <c r="AD51">
        <v>42.94</v>
      </c>
      <c r="AE51">
        <v>29.01</v>
      </c>
      <c r="AF51">
        <v>33.840000000000003</v>
      </c>
      <c r="AG51">
        <v>0</v>
      </c>
      <c r="AH51">
        <v>0</v>
      </c>
      <c r="AI51">
        <v>0</v>
      </c>
      <c r="AJ51">
        <v>0</v>
      </c>
      <c r="AK51">
        <v>12.09</v>
      </c>
      <c r="AL51">
        <v>19.34</v>
      </c>
      <c r="AM51">
        <v>50.09</v>
      </c>
      <c r="AN51">
        <v>81.22</v>
      </c>
      <c r="AO51">
        <v>0</v>
      </c>
      <c r="AP51">
        <v>14.5</v>
      </c>
      <c r="AQ51">
        <v>45.69</v>
      </c>
      <c r="AR51">
        <v>32.229999999999997</v>
      </c>
      <c r="AS51">
        <v>22.21</v>
      </c>
      <c r="AT51">
        <v>3.87</v>
      </c>
      <c r="AU51">
        <v>40.61</v>
      </c>
      <c r="AV51">
        <v>0</v>
      </c>
      <c r="AW51">
        <v>150.84</v>
      </c>
      <c r="AX51">
        <v>0.86</v>
      </c>
      <c r="AY51">
        <v>0.36</v>
      </c>
      <c r="AZ51">
        <v>0.46</v>
      </c>
      <c r="BA51">
        <v>0.84</v>
      </c>
      <c r="BB51">
        <v>0.87</v>
      </c>
      <c r="BC51">
        <v>0.92</v>
      </c>
      <c r="BD51">
        <v>0.87</v>
      </c>
      <c r="BE51">
        <v>0.55000000000000004</v>
      </c>
      <c r="BF51">
        <v>0.55000000000000004</v>
      </c>
      <c r="BG51">
        <v>1.35</v>
      </c>
      <c r="BH51">
        <v>0.39</v>
      </c>
      <c r="BI51">
        <v>0.97</v>
      </c>
      <c r="BJ51">
        <v>0.39</v>
      </c>
      <c r="BK51">
        <v>0.39</v>
      </c>
      <c r="BL51">
        <v>0.39</v>
      </c>
      <c r="BM51">
        <v>0.77</v>
      </c>
      <c r="BN51">
        <v>0.48</v>
      </c>
      <c r="BO51">
        <v>2.9</v>
      </c>
      <c r="BP51">
        <v>0.68</v>
      </c>
      <c r="BQ51">
        <v>0.57999999999999996</v>
      </c>
      <c r="BR51">
        <v>0.39</v>
      </c>
      <c r="BS51">
        <v>0</v>
      </c>
      <c r="BT51">
        <v>0</v>
      </c>
      <c r="BU51">
        <v>20</v>
      </c>
      <c r="BV51">
        <v>93.8</v>
      </c>
      <c r="BW51">
        <v>40.200000000000003</v>
      </c>
    </row>
    <row r="52" spans="1:75">
      <c r="A52" t="s">
        <v>403</v>
      </c>
      <c r="G52" t="s">
        <v>94</v>
      </c>
      <c r="H52" s="115">
        <v>572.54</v>
      </c>
      <c r="I52" s="88">
        <v>184.19</v>
      </c>
      <c r="J52" s="88">
        <v>9.620000000000001</v>
      </c>
      <c r="K52" s="88">
        <v>20.309999999999999</v>
      </c>
      <c r="L52" s="88">
        <v>3.87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9.07</v>
      </c>
      <c r="Z52">
        <v>17.399999999999999</v>
      </c>
      <c r="AA52">
        <v>8.0299999999999994</v>
      </c>
      <c r="AB52">
        <v>26.62</v>
      </c>
      <c r="AC52">
        <v>0.97</v>
      </c>
      <c r="AD52">
        <v>42.94</v>
      </c>
      <c r="AE52">
        <v>29.01</v>
      </c>
      <c r="AF52">
        <v>33.840000000000003</v>
      </c>
      <c r="AG52">
        <v>0</v>
      </c>
      <c r="AH52">
        <v>0</v>
      </c>
      <c r="AI52">
        <v>0</v>
      </c>
      <c r="AJ52">
        <v>0</v>
      </c>
      <c r="AK52">
        <v>12.09</v>
      </c>
      <c r="AL52">
        <v>19.34</v>
      </c>
      <c r="AM52">
        <v>50.09</v>
      </c>
      <c r="AN52">
        <v>81.22</v>
      </c>
      <c r="AO52">
        <v>0</v>
      </c>
      <c r="AP52">
        <v>14.5</v>
      </c>
      <c r="AQ52">
        <v>45.69</v>
      </c>
      <c r="AR52">
        <v>32.229999999999997</v>
      </c>
      <c r="AS52">
        <v>22.21</v>
      </c>
      <c r="AT52">
        <v>3.87</v>
      </c>
      <c r="AU52">
        <v>40.61</v>
      </c>
      <c r="AV52">
        <v>0</v>
      </c>
      <c r="AW52">
        <v>150.84</v>
      </c>
      <c r="AX52">
        <v>0.86</v>
      </c>
      <c r="AY52">
        <v>0.36</v>
      </c>
      <c r="AZ52">
        <v>0.46</v>
      </c>
      <c r="BA52">
        <v>0.84</v>
      </c>
      <c r="BB52">
        <v>0.87</v>
      </c>
      <c r="BC52">
        <v>0.92</v>
      </c>
      <c r="BD52">
        <v>0.87</v>
      </c>
      <c r="BE52">
        <v>0.55000000000000004</v>
      </c>
      <c r="BF52">
        <v>0.55000000000000004</v>
      </c>
      <c r="BG52">
        <v>1.35</v>
      </c>
      <c r="BH52">
        <v>0.39</v>
      </c>
      <c r="BI52">
        <v>0.97</v>
      </c>
      <c r="BJ52">
        <v>0.39</v>
      </c>
      <c r="BK52">
        <v>0.39</v>
      </c>
      <c r="BL52">
        <v>0.39</v>
      </c>
      <c r="BM52">
        <v>0.77</v>
      </c>
      <c r="BN52">
        <v>0.48</v>
      </c>
      <c r="BO52">
        <v>2.9</v>
      </c>
      <c r="BP52">
        <v>0.68</v>
      </c>
      <c r="BQ52">
        <v>0.57999999999999996</v>
      </c>
      <c r="BR52">
        <v>0.39</v>
      </c>
      <c r="BS52">
        <v>0</v>
      </c>
      <c r="BT52">
        <v>0</v>
      </c>
      <c r="BU52">
        <v>20</v>
      </c>
      <c r="BV52">
        <v>93.8</v>
      </c>
      <c r="BW52">
        <v>40.200000000000003</v>
      </c>
    </row>
    <row r="53" spans="1:75">
      <c r="A53" t="s">
        <v>447</v>
      </c>
      <c r="G53" t="s">
        <v>95</v>
      </c>
      <c r="H53" s="115">
        <v>573.24</v>
      </c>
      <c r="I53" s="88">
        <v>184.48999999999998</v>
      </c>
      <c r="J53" s="88">
        <v>9.620000000000001</v>
      </c>
      <c r="K53" s="88">
        <v>20.309999999999999</v>
      </c>
      <c r="L53" s="88">
        <v>3.87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9.07</v>
      </c>
      <c r="Z53">
        <v>17.399999999999999</v>
      </c>
      <c r="AA53">
        <v>8.0299999999999994</v>
      </c>
      <c r="AB53">
        <v>26.62</v>
      </c>
      <c r="AC53">
        <v>0.97</v>
      </c>
      <c r="AD53">
        <v>42.94</v>
      </c>
      <c r="AE53">
        <v>29.01</v>
      </c>
      <c r="AF53">
        <v>33.840000000000003</v>
      </c>
      <c r="AG53">
        <v>0</v>
      </c>
      <c r="AH53">
        <v>0</v>
      </c>
      <c r="AI53">
        <v>0</v>
      </c>
      <c r="AJ53">
        <v>0</v>
      </c>
      <c r="AK53">
        <v>12.09</v>
      </c>
      <c r="AL53">
        <v>19.34</v>
      </c>
      <c r="AM53">
        <v>50.09</v>
      </c>
      <c r="AN53">
        <v>81.22</v>
      </c>
      <c r="AO53">
        <v>0</v>
      </c>
      <c r="AP53">
        <v>14.5</v>
      </c>
      <c r="AQ53">
        <v>45.69</v>
      </c>
      <c r="AR53">
        <v>32.229999999999997</v>
      </c>
      <c r="AS53">
        <v>22.21</v>
      </c>
      <c r="AT53">
        <v>3.87</v>
      </c>
      <c r="AU53">
        <v>40.61</v>
      </c>
      <c r="AV53">
        <v>0</v>
      </c>
      <c r="AW53">
        <v>150.84</v>
      </c>
      <c r="AX53">
        <v>0.86</v>
      </c>
      <c r="AY53">
        <v>0.36</v>
      </c>
      <c r="AZ53">
        <v>0.46</v>
      </c>
      <c r="BA53">
        <v>0.84</v>
      </c>
      <c r="BB53">
        <v>0.87</v>
      </c>
      <c r="BC53">
        <v>0.92</v>
      </c>
      <c r="BD53">
        <v>0.87</v>
      </c>
      <c r="BE53">
        <v>0.55000000000000004</v>
      </c>
      <c r="BF53">
        <v>0.55000000000000004</v>
      </c>
      <c r="BG53">
        <v>1.35</v>
      </c>
      <c r="BH53">
        <v>0.39</v>
      </c>
      <c r="BI53">
        <v>0.97</v>
      </c>
      <c r="BJ53">
        <v>0.39</v>
      </c>
      <c r="BK53">
        <v>0.39</v>
      </c>
      <c r="BL53">
        <v>0.39</v>
      </c>
      <c r="BM53">
        <v>0.77</v>
      </c>
      <c r="BN53">
        <v>0.48</v>
      </c>
      <c r="BO53">
        <v>2.9</v>
      </c>
      <c r="BP53">
        <v>0.68</v>
      </c>
      <c r="BQ53">
        <v>0.57999999999999996</v>
      </c>
      <c r="BR53">
        <v>0.39</v>
      </c>
      <c r="BS53">
        <v>0</v>
      </c>
      <c r="BT53">
        <v>0</v>
      </c>
      <c r="BU53">
        <v>20</v>
      </c>
      <c r="BV53">
        <v>94.5</v>
      </c>
      <c r="BW53">
        <v>40.5</v>
      </c>
    </row>
    <row r="54" spans="1:75">
      <c r="A54" t="s">
        <v>446</v>
      </c>
      <c r="G54" t="s">
        <v>96</v>
      </c>
      <c r="H54" s="115">
        <v>573.24</v>
      </c>
      <c r="I54" s="88">
        <v>184.48999999999998</v>
      </c>
      <c r="J54" s="88">
        <v>9.620000000000001</v>
      </c>
      <c r="K54" s="88">
        <v>20.309999999999999</v>
      </c>
      <c r="L54" s="88">
        <v>3.87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9.07</v>
      </c>
      <c r="Z54">
        <v>17.399999999999999</v>
      </c>
      <c r="AA54">
        <v>8.0299999999999994</v>
      </c>
      <c r="AB54">
        <v>26.62</v>
      </c>
      <c r="AC54">
        <v>0.97</v>
      </c>
      <c r="AD54">
        <v>42.94</v>
      </c>
      <c r="AE54">
        <v>29.01</v>
      </c>
      <c r="AF54">
        <v>33.840000000000003</v>
      </c>
      <c r="AG54">
        <v>0</v>
      </c>
      <c r="AH54">
        <v>0</v>
      </c>
      <c r="AI54">
        <v>0</v>
      </c>
      <c r="AJ54">
        <v>0</v>
      </c>
      <c r="AK54">
        <v>12.09</v>
      </c>
      <c r="AL54">
        <v>19.34</v>
      </c>
      <c r="AM54">
        <v>50.09</v>
      </c>
      <c r="AN54">
        <v>81.22</v>
      </c>
      <c r="AO54">
        <v>0</v>
      </c>
      <c r="AP54">
        <v>14.5</v>
      </c>
      <c r="AQ54">
        <v>45.69</v>
      </c>
      <c r="AR54">
        <v>32.229999999999997</v>
      </c>
      <c r="AS54">
        <v>22.21</v>
      </c>
      <c r="AT54">
        <v>3.87</v>
      </c>
      <c r="AU54">
        <v>40.61</v>
      </c>
      <c r="AV54">
        <v>0</v>
      </c>
      <c r="AW54">
        <v>150.84</v>
      </c>
      <c r="AX54">
        <v>0.86</v>
      </c>
      <c r="AY54">
        <v>0.36</v>
      </c>
      <c r="AZ54">
        <v>0.46</v>
      </c>
      <c r="BA54">
        <v>0.84</v>
      </c>
      <c r="BB54">
        <v>0.87</v>
      </c>
      <c r="BC54">
        <v>0.92</v>
      </c>
      <c r="BD54">
        <v>0.87</v>
      </c>
      <c r="BE54">
        <v>0.55000000000000004</v>
      </c>
      <c r="BF54">
        <v>0.55000000000000004</v>
      </c>
      <c r="BG54">
        <v>1.35</v>
      </c>
      <c r="BH54">
        <v>0.39</v>
      </c>
      <c r="BI54">
        <v>0.97</v>
      </c>
      <c r="BJ54">
        <v>0.39</v>
      </c>
      <c r="BK54">
        <v>0.39</v>
      </c>
      <c r="BL54">
        <v>0.39</v>
      </c>
      <c r="BM54">
        <v>0.77</v>
      </c>
      <c r="BN54">
        <v>0.48</v>
      </c>
      <c r="BO54">
        <v>2.9</v>
      </c>
      <c r="BP54">
        <v>0.68</v>
      </c>
      <c r="BQ54">
        <v>0.57999999999999996</v>
      </c>
      <c r="BR54">
        <v>0.39</v>
      </c>
      <c r="BS54">
        <v>0</v>
      </c>
      <c r="BT54">
        <v>0</v>
      </c>
      <c r="BU54">
        <v>20</v>
      </c>
      <c r="BV54">
        <v>94.5</v>
      </c>
      <c r="BW54">
        <v>40.5</v>
      </c>
    </row>
    <row r="55" spans="1:75">
      <c r="A55" t="s">
        <v>448</v>
      </c>
      <c r="G55" t="s">
        <v>97</v>
      </c>
      <c r="H55" s="115">
        <v>573.24</v>
      </c>
      <c r="I55" s="88">
        <v>184.48999999999998</v>
      </c>
      <c r="J55" s="88">
        <v>9.7100000000000009</v>
      </c>
      <c r="K55" s="88">
        <v>20.309999999999999</v>
      </c>
      <c r="L55" s="88">
        <v>3.87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9.16</v>
      </c>
      <c r="Z55">
        <v>17.399999999999999</v>
      </c>
      <c r="AA55">
        <v>8.0299999999999994</v>
      </c>
      <c r="AB55">
        <v>26.62</v>
      </c>
      <c r="AC55">
        <v>0.97</v>
      </c>
      <c r="AD55">
        <v>42.94</v>
      </c>
      <c r="AE55">
        <v>29.01</v>
      </c>
      <c r="AF55">
        <v>33.840000000000003</v>
      </c>
      <c r="AG55">
        <v>0</v>
      </c>
      <c r="AH55">
        <v>0</v>
      </c>
      <c r="AI55">
        <v>0</v>
      </c>
      <c r="AJ55">
        <v>0</v>
      </c>
      <c r="AK55">
        <v>12.09</v>
      </c>
      <c r="AL55">
        <v>19.34</v>
      </c>
      <c r="AM55">
        <v>50.09</v>
      </c>
      <c r="AN55">
        <v>81.22</v>
      </c>
      <c r="AO55">
        <v>0</v>
      </c>
      <c r="AP55">
        <v>14.5</v>
      </c>
      <c r="AQ55">
        <v>45.69</v>
      </c>
      <c r="AR55">
        <v>32.229999999999997</v>
      </c>
      <c r="AS55">
        <v>22.21</v>
      </c>
      <c r="AT55">
        <v>3.87</v>
      </c>
      <c r="AU55">
        <v>40.61</v>
      </c>
      <c r="AV55">
        <v>0</v>
      </c>
      <c r="AW55">
        <v>150.84</v>
      </c>
      <c r="AX55">
        <v>0.86</v>
      </c>
      <c r="AY55">
        <v>0.36</v>
      </c>
      <c r="AZ55">
        <v>0.46</v>
      </c>
      <c r="BA55">
        <v>0.84</v>
      </c>
      <c r="BB55">
        <v>0.87</v>
      </c>
      <c r="BC55">
        <v>0.92</v>
      </c>
      <c r="BD55">
        <v>0.87</v>
      </c>
      <c r="BE55">
        <v>0.55000000000000004</v>
      </c>
      <c r="BF55">
        <v>0.55000000000000004</v>
      </c>
      <c r="BG55">
        <v>1.35</v>
      </c>
      <c r="BH55">
        <v>0.39</v>
      </c>
      <c r="BI55">
        <v>0.97</v>
      </c>
      <c r="BJ55">
        <v>0.39</v>
      </c>
      <c r="BK55">
        <v>0.39</v>
      </c>
      <c r="BL55">
        <v>0.39</v>
      </c>
      <c r="BM55">
        <v>0.77</v>
      </c>
      <c r="BN55">
        <v>0.48</v>
      </c>
      <c r="BO55">
        <v>2.9</v>
      </c>
      <c r="BP55">
        <v>0.68</v>
      </c>
      <c r="BQ55">
        <v>0.57999999999999996</v>
      </c>
      <c r="BR55">
        <v>0.39</v>
      </c>
      <c r="BS55">
        <v>0</v>
      </c>
      <c r="BT55">
        <v>0</v>
      </c>
      <c r="BU55">
        <v>20</v>
      </c>
      <c r="BV55">
        <v>94.5</v>
      </c>
      <c r="BW55">
        <v>40.5</v>
      </c>
    </row>
    <row r="56" spans="1:75">
      <c r="A56" t="s">
        <v>448</v>
      </c>
      <c r="G56" t="s">
        <v>98</v>
      </c>
      <c r="H56" s="115">
        <v>573.24</v>
      </c>
      <c r="I56" s="88">
        <v>184.48999999999998</v>
      </c>
      <c r="J56" s="88">
        <v>9.7100000000000009</v>
      </c>
      <c r="K56" s="88">
        <v>20.309999999999999</v>
      </c>
      <c r="L56" s="88">
        <v>3.87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9.16</v>
      </c>
      <c r="Z56">
        <v>17.399999999999999</v>
      </c>
      <c r="AA56">
        <v>8.0299999999999994</v>
      </c>
      <c r="AB56">
        <v>26.62</v>
      </c>
      <c r="AC56">
        <v>0.97</v>
      </c>
      <c r="AD56">
        <v>42.94</v>
      </c>
      <c r="AE56">
        <v>29.01</v>
      </c>
      <c r="AF56">
        <v>33.840000000000003</v>
      </c>
      <c r="AG56">
        <v>0</v>
      </c>
      <c r="AH56">
        <v>0</v>
      </c>
      <c r="AI56">
        <v>0</v>
      </c>
      <c r="AJ56">
        <v>0</v>
      </c>
      <c r="AK56">
        <v>12.09</v>
      </c>
      <c r="AL56">
        <v>19.34</v>
      </c>
      <c r="AM56">
        <v>50.09</v>
      </c>
      <c r="AN56">
        <v>81.22</v>
      </c>
      <c r="AO56">
        <v>0</v>
      </c>
      <c r="AP56">
        <v>14.5</v>
      </c>
      <c r="AQ56">
        <v>45.69</v>
      </c>
      <c r="AR56">
        <v>32.229999999999997</v>
      </c>
      <c r="AS56">
        <v>22.21</v>
      </c>
      <c r="AT56">
        <v>3.87</v>
      </c>
      <c r="AU56">
        <v>40.61</v>
      </c>
      <c r="AV56">
        <v>0</v>
      </c>
      <c r="AW56">
        <v>150.84</v>
      </c>
      <c r="AX56">
        <v>0.86</v>
      </c>
      <c r="AY56">
        <v>0.36</v>
      </c>
      <c r="AZ56">
        <v>0.46</v>
      </c>
      <c r="BA56">
        <v>0.84</v>
      </c>
      <c r="BB56">
        <v>0.87</v>
      </c>
      <c r="BC56">
        <v>0.92</v>
      </c>
      <c r="BD56">
        <v>0.87</v>
      </c>
      <c r="BE56">
        <v>0.55000000000000004</v>
      </c>
      <c r="BF56">
        <v>0.55000000000000004</v>
      </c>
      <c r="BG56">
        <v>1.35</v>
      </c>
      <c r="BH56">
        <v>0.39</v>
      </c>
      <c r="BI56">
        <v>0.97</v>
      </c>
      <c r="BJ56">
        <v>0.39</v>
      </c>
      <c r="BK56">
        <v>0.39</v>
      </c>
      <c r="BL56">
        <v>0.39</v>
      </c>
      <c r="BM56">
        <v>0.77</v>
      </c>
      <c r="BN56">
        <v>0.48</v>
      </c>
      <c r="BO56">
        <v>2.9</v>
      </c>
      <c r="BP56">
        <v>0.68</v>
      </c>
      <c r="BQ56">
        <v>0.57999999999999996</v>
      </c>
      <c r="BR56">
        <v>0.39</v>
      </c>
      <c r="BS56">
        <v>0</v>
      </c>
      <c r="BT56">
        <v>0</v>
      </c>
      <c r="BU56">
        <v>20</v>
      </c>
      <c r="BV56">
        <v>94.5</v>
      </c>
      <c r="BW56">
        <v>40.5</v>
      </c>
    </row>
    <row r="57" spans="1:75">
      <c r="G57" t="s">
        <v>99</v>
      </c>
      <c r="H57" s="115">
        <v>573.24</v>
      </c>
      <c r="I57" s="88">
        <v>184.48999999999998</v>
      </c>
      <c r="J57" s="88">
        <v>9.7100000000000009</v>
      </c>
      <c r="K57" s="88">
        <v>20.309999999999999</v>
      </c>
      <c r="L57" s="88">
        <v>3.87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9.16</v>
      </c>
      <c r="Z57">
        <v>17.399999999999999</v>
      </c>
      <c r="AA57">
        <v>8.0299999999999994</v>
      </c>
      <c r="AB57">
        <v>26.62</v>
      </c>
      <c r="AC57">
        <v>0.97</v>
      </c>
      <c r="AD57">
        <v>42.94</v>
      </c>
      <c r="AE57">
        <v>29.01</v>
      </c>
      <c r="AF57">
        <v>33.840000000000003</v>
      </c>
      <c r="AG57">
        <v>0</v>
      </c>
      <c r="AH57">
        <v>0</v>
      </c>
      <c r="AI57">
        <v>0</v>
      </c>
      <c r="AJ57">
        <v>0</v>
      </c>
      <c r="AK57">
        <v>12.09</v>
      </c>
      <c r="AL57">
        <v>19.34</v>
      </c>
      <c r="AM57">
        <v>50.09</v>
      </c>
      <c r="AN57">
        <v>81.22</v>
      </c>
      <c r="AO57">
        <v>0</v>
      </c>
      <c r="AP57">
        <v>14.5</v>
      </c>
      <c r="AQ57">
        <v>45.69</v>
      </c>
      <c r="AR57">
        <v>32.229999999999997</v>
      </c>
      <c r="AS57">
        <v>22.21</v>
      </c>
      <c r="AT57">
        <v>3.87</v>
      </c>
      <c r="AU57">
        <v>40.61</v>
      </c>
      <c r="AV57">
        <v>0</v>
      </c>
      <c r="AW57">
        <v>150.84</v>
      </c>
      <c r="AX57">
        <v>0.86</v>
      </c>
      <c r="AY57">
        <v>0.36</v>
      </c>
      <c r="AZ57">
        <v>0.46</v>
      </c>
      <c r="BA57">
        <v>0.84</v>
      </c>
      <c r="BB57">
        <v>0.87</v>
      </c>
      <c r="BC57">
        <v>0.92</v>
      </c>
      <c r="BD57">
        <v>0.87</v>
      </c>
      <c r="BE57">
        <v>0.55000000000000004</v>
      </c>
      <c r="BF57">
        <v>0.55000000000000004</v>
      </c>
      <c r="BG57">
        <v>1.35</v>
      </c>
      <c r="BH57">
        <v>0.39</v>
      </c>
      <c r="BI57">
        <v>0.97</v>
      </c>
      <c r="BJ57">
        <v>0.39</v>
      </c>
      <c r="BK57">
        <v>0.39</v>
      </c>
      <c r="BL57">
        <v>0.39</v>
      </c>
      <c r="BM57">
        <v>0.77</v>
      </c>
      <c r="BN57">
        <v>0.48</v>
      </c>
      <c r="BO57">
        <v>2.9</v>
      </c>
      <c r="BP57">
        <v>0.68</v>
      </c>
      <c r="BQ57">
        <v>0.57999999999999996</v>
      </c>
      <c r="BR57">
        <v>0.39</v>
      </c>
      <c r="BS57">
        <v>0</v>
      </c>
      <c r="BT57">
        <v>0</v>
      </c>
      <c r="BU57">
        <v>20</v>
      </c>
      <c r="BV57">
        <v>94.5</v>
      </c>
      <c r="BW57">
        <v>40.5</v>
      </c>
    </row>
    <row r="58" spans="1:75">
      <c r="G58" t="s">
        <v>100</v>
      </c>
      <c r="H58" s="115">
        <v>573.24</v>
      </c>
      <c r="I58" s="88">
        <v>184.48999999999998</v>
      </c>
      <c r="J58" s="88">
        <v>9.7100000000000009</v>
      </c>
      <c r="K58" s="88">
        <v>20.309999999999999</v>
      </c>
      <c r="L58" s="88">
        <v>3.87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9.16</v>
      </c>
      <c r="Z58">
        <v>17.399999999999999</v>
      </c>
      <c r="AA58">
        <v>8.0299999999999994</v>
      </c>
      <c r="AB58">
        <v>26.62</v>
      </c>
      <c r="AC58">
        <v>0.97</v>
      </c>
      <c r="AD58">
        <v>42.94</v>
      </c>
      <c r="AE58">
        <v>29.01</v>
      </c>
      <c r="AF58">
        <v>33.840000000000003</v>
      </c>
      <c r="AG58">
        <v>0</v>
      </c>
      <c r="AH58">
        <v>0</v>
      </c>
      <c r="AI58">
        <v>0</v>
      </c>
      <c r="AJ58">
        <v>0</v>
      </c>
      <c r="AK58">
        <v>12.09</v>
      </c>
      <c r="AL58">
        <v>19.34</v>
      </c>
      <c r="AM58">
        <v>50.09</v>
      </c>
      <c r="AN58">
        <v>81.22</v>
      </c>
      <c r="AO58">
        <v>0</v>
      </c>
      <c r="AP58">
        <v>14.5</v>
      </c>
      <c r="AQ58">
        <v>45.69</v>
      </c>
      <c r="AR58">
        <v>32.229999999999997</v>
      </c>
      <c r="AS58">
        <v>22.21</v>
      </c>
      <c r="AT58">
        <v>3.87</v>
      </c>
      <c r="AU58">
        <v>40.61</v>
      </c>
      <c r="AV58">
        <v>0</v>
      </c>
      <c r="AW58">
        <v>150.84</v>
      </c>
      <c r="AX58">
        <v>0.86</v>
      </c>
      <c r="AY58">
        <v>0.36</v>
      </c>
      <c r="AZ58">
        <v>0.46</v>
      </c>
      <c r="BA58">
        <v>0.84</v>
      </c>
      <c r="BB58">
        <v>0.87</v>
      </c>
      <c r="BC58">
        <v>0.92</v>
      </c>
      <c r="BD58">
        <v>0.87</v>
      </c>
      <c r="BE58">
        <v>0.55000000000000004</v>
      </c>
      <c r="BF58">
        <v>0.55000000000000004</v>
      </c>
      <c r="BG58">
        <v>1.35</v>
      </c>
      <c r="BH58">
        <v>0.39</v>
      </c>
      <c r="BI58">
        <v>0.97</v>
      </c>
      <c r="BJ58">
        <v>0.39</v>
      </c>
      <c r="BK58">
        <v>0.39</v>
      </c>
      <c r="BL58">
        <v>0.39</v>
      </c>
      <c r="BM58">
        <v>0.77</v>
      </c>
      <c r="BN58">
        <v>0.48</v>
      </c>
      <c r="BO58">
        <v>2.9</v>
      </c>
      <c r="BP58">
        <v>0.68</v>
      </c>
      <c r="BQ58">
        <v>0.57999999999999996</v>
      </c>
      <c r="BR58">
        <v>0.39</v>
      </c>
      <c r="BS58">
        <v>0</v>
      </c>
      <c r="BT58">
        <v>0</v>
      </c>
      <c r="BU58">
        <v>20</v>
      </c>
      <c r="BV58">
        <v>94.5</v>
      </c>
      <c r="BW58">
        <v>40.5</v>
      </c>
    </row>
    <row r="59" spans="1:75">
      <c r="G59" t="s">
        <v>101</v>
      </c>
      <c r="H59" s="115">
        <v>718.28</v>
      </c>
      <c r="I59" s="88">
        <v>184.48999999999998</v>
      </c>
      <c r="J59" s="88">
        <v>9.89</v>
      </c>
      <c r="K59" s="88">
        <v>20.309999999999999</v>
      </c>
      <c r="L59" s="88">
        <v>3.87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9.34</v>
      </c>
      <c r="Z59">
        <v>17.399999999999999</v>
      </c>
      <c r="AA59">
        <v>8.0299999999999994</v>
      </c>
      <c r="AB59">
        <v>26.62</v>
      </c>
      <c r="AC59">
        <v>0.97</v>
      </c>
      <c r="AD59">
        <v>42.94</v>
      </c>
      <c r="AE59">
        <v>29.01</v>
      </c>
      <c r="AF59">
        <v>33.840000000000003</v>
      </c>
      <c r="AG59">
        <v>0</v>
      </c>
      <c r="AH59">
        <v>0</v>
      </c>
      <c r="AI59">
        <v>0</v>
      </c>
      <c r="AJ59">
        <v>0</v>
      </c>
      <c r="AK59">
        <v>12.09</v>
      </c>
      <c r="AL59">
        <v>19.34</v>
      </c>
      <c r="AM59">
        <v>50.09</v>
      </c>
      <c r="AN59">
        <v>81.22</v>
      </c>
      <c r="AO59">
        <v>0</v>
      </c>
      <c r="AP59">
        <v>14.5</v>
      </c>
      <c r="AQ59">
        <v>45.69</v>
      </c>
      <c r="AR59">
        <v>32.229999999999997</v>
      </c>
      <c r="AS59">
        <v>22.21</v>
      </c>
      <c r="AT59">
        <v>3.87</v>
      </c>
      <c r="AU59">
        <v>40.61</v>
      </c>
      <c r="AV59">
        <v>0</v>
      </c>
      <c r="AW59">
        <v>150.84</v>
      </c>
      <c r="AX59">
        <v>0.86</v>
      </c>
      <c r="AY59">
        <v>0.36</v>
      </c>
      <c r="AZ59">
        <v>0.46</v>
      </c>
      <c r="BA59">
        <v>0.84</v>
      </c>
      <c r="BB59">
        <v>0.87</v>
      </c>
      <c r="BC59">
        <v>0.92</v>
      </c>
      <c r="BD59">
        <v>0.87</v>
      </c>
      <c r="BE59">
        <v>0.55000000000000004</v>
      </c>
      <c r="BF59">
        <v>0.55000000000000004</v>
      </c>
      <c r="BG59">
        <v>1.35</v>
      </c>
      <c r="BH59">
        <v>0.39</v>
      </c>
      <c r="BI59">
        <v>0.97</v>
      </c>
      <c r="BJ59">
        <v>0.39</v>
      </c>
      <c r="BK59">
        <v>0.39</v>
      </c>
      <c r="BL59">
        <v>0.39</v>
      </c>
      <c r="BM59">
        <v>0.77</v>
      </c>
      <c r="BN59">
        <v>0.48</v>
      </c>
      <c r="BO59">
        <v>2.9</v>
      </c>
      <c r="BP59">
        <v>0.68</v>
      </c>
      <c r="BQ59">
        <v>0.57999999999999996</v>
      </c>
      <c r="BR59">
        <v>0.39</v>
      </c>
      <c r="BS59">
        <v>145.04</v>
      </c>
      <c r="BT59">
        <v>0</v>
      </c>
      <c r="BU59">
        <v>20</v>
      </c>
      <c r="BV59">
        <v>94.5</v>
      </c>
      <c r="BW59">
        <v>40.5</v>
      </c>
    </row>
    <row r="60" spans="1:75">
      <c r="G60" t="s">
        <v>102</v>
      </c>
      <c r="H60" s="115">
        <v>718.28</v>
      </c>
      <c r="I60" s="88">
        <v>184.48999999999998</v>
      </c>
      <c r="J60" s="88">
        <v>9.89</v>
      </c>
      <c r="K60" s="88">
        <v>20.309999999999999</v>
      </c>
      <c r="L60" s="88">
        <v>3.87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9.34</v>
      </c>
      <c r="Z60">
        <v>17.399999999999999</v>
      </c>
      <c r="AA60">
        <v>8.0299999999999994</v>
      </c>
      <c r="AB60">
        <v>26.62</v>
      </c>
      <c r="AC60">
        <v>0.97</v>
      </c>
      <c r="AD60">
        <v>42.94</v>
      </c>
      <c r="AE60">
        <v>29.01</v>
      </c>
      <c r="AF60">
        <v>33.840000000000003</v>
      </c>
      <c r="AG60">
        <v>0</v>
      </c>
      <c r="AH60">
        <v>0</v>
      </c>
      <c r="AI60">
        <v>0</v>
      </c>
      <c r="AJ60">
        <v>0</v>
      </c>
      <c r="AK60">
        <v>12.09</v>
      </c>
      <c r="AL60">
        <v>19.34</v>
      </c>
      <c r="AM60">
        <v>50.09</v>
      </c>
      <c r="AN60">
        <v>81.22</v>
      </c>
      <c r="AO60">
        <v>0</v>
      </c>
      <c r="AP60">
        <v>14.5</v>
      </c>
      <c r="AQ60">
        <v>45.69</v>
      </c>
      <c r="AR60">
        <v>32.229999999999997</v>
      </c>
      <c r="AS60">
        <v>22.21</v>
      </c>
      <c r="AT60">
        <v>3.87</v>
      </c>
      <c r="AU60">
        <v>40.61</v>
      </c>
      <c r="AV60">
        <v>0</v>
      </c>
      <c r="AW60">
        <v>150.84</v>
      </c>
      <c r="AX60">
        <v>0.86</v>
      </c>
      <c r="AY60">
        <v>0.36</v>
      </c>
      <c r="AZ60">
        <v>0.46</v>
      </c>
      <c r="BA60">
        <v>0.84</v>
      </c>
      <c r="BB60">
        <v>0.87</v>
      </c>
      <c r="BC60">
        <v>0.92</v>
      </c>
      <c r="BD60">
        <v>0.87</v>
      </c>
      <c r="BE60">
        <v>0.55000000000000004</v>
      </c>
      <c r="BF60">
        <v>0.55000000000000004</v>
      </c>
      <c r="BG60">
        <v>1.35</v>
      </c>
      <c r="BH60">
        <v>0.39</v>
      </c>
      <c r="BI60">
        <v>0.97</v>
      </c>
      <c r="BJ60">
        <v>0.39</v>
      </c>
      <c r="BK60">
        <v>0.39</v>
      </c>
      <c r="BL60">
        <v>0.39</v>
      </c>
      <c r="BM60">
        <v>0.77</v>
      </c>
      <c r="BN60">
        <v>0.48</v>
      </c>
      <c r="BO60">
        <v>2.9</v>
      </c>
      <c r="BP60">
        <v>0.68</v>
      </c>
      <c r="BQ60">
        <v>0.57999999999999996</v>
      </c>
      <c r="BR60">
        <v>0.39</v>
      </c>
      <c r="BS60">
        <v>145.04</v>
      </c>
      <c r="BT60">
        <v>0</v>
      </c>
      <c r="BU60">
        <v>20</v>
      </c>
      <c r="BV60">
        <v>94.5</v>
      </c>
      <c r="BW60">
        <v>40.5</v>
      </c>
    </row>
    <row r="61" spans="1:75">
      <c r="G61" t="s">
        <v>103</v>
      </c>
      <c r="H61" s="115">
        <v>714.78</v>
      </c>
      <c r="I61" s="88">
        <v>182.98999999999998</v>
      </c>
      <c r="J61" s="88">
        <v>9.89</v>
      </c>
      <c r="K61" s="88">
        <v>20.309999999999999</v>
      </c>
      <c r="L61" s="88">
        <v>3.87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9.34</v>
      </c>
      <c r="Z61">
        <v>17.399999999999999</v>
      </c>
      <c r="AA61">
        <v>8.0299999999999994</v>
      </c>
      <c r="AB61">
        <v>26.62</v>
      </c>
      <c r="AC61">
        <v>0.97</v>
      </c>
      <c r="AD61">
        <v>42.94</v>
      </c>
      <c r="AE61">
        <v>29.01</v>
      </c>
      <c r="AF61">
        <v>33.840000000000003</v>
      </c>
      <c r="AG61">
        <v>0</v>
      </c>
      <c r="AH61">
        <v>0</v>
      </c>
      <c r="AI61">
        <v>0</v>
      </c>
      <c r="AJ61">
        <v>0</v>
      </c>
      <c r="AK61">
        <v>12.09</v>
      </c>
      <c r="AL61">
        <v>19.34</v>
      </c>
      <c r="AM61">
        <v>50.09</v>
      </c>
      <c r="AN61">
        <v>81.22</v>
      </c>
      <c r="AO61">
        <v>0</v>
      </c>
      <c r="AP61">
        <v>14.5</v>
      </c>
      <c r="AQ61">
        <v>45.69</v>
      </c>
      <c r="AR61">
        <v>32.229999999999997</v>
      </c>
      <c r="AS61">
        <v>22.21</v>
      </c>
      <c r="AT61">
        <v>3.87</v>
      </c>
      <c r="AU61">
        <v>40.61</v>
      </c>
      <c r="AV61">
        <v>0</v>
      </c>
      <c r="AW61">
        <v>150.84</v>
      </c>
      <c r="AX61">
        <v>0.86</v>
      </c>
      <c r="AY61">
        <v>0.36</v>
      </c>
      <c r="AZ61">
        <v>0.46</v>
      </c>
      <c r="BA61">
        <v>0.84</v>
      </c>
      <c r="BB61">
        <v>0.87</v>
      </c>
      <c r="BC61">
        <v>0.92</v>
      </c>
      <c r="BD61">
        <v>0.87</v>
      </c>
      <c r="BE61">
        <v>0.55000000000000004</v>
      </c>
      <c r="BF61">
        <v>0.55000000000000004</v>
      </c>
      <c r="BG61">
        <v>1.35</v>
      </c>
      <c r="BH61">
        <v>0.39</v>
      </c>
      <c r="BI61">
        <v>0.97</v>
      </c>
      <c r="BJ61">
        <v>0.39</v>
      </c>
      <c r="BK61">
        <v>0.39</v>
      </c>
      <c r="BL61">
        <v>0.39</v>
      </c>
      <c r="BM61">
        <v>0.77</v>
      </c>
      <c r="BN61">
        <v>0.48</v>
      </c>
      <c r="BO61">
        <v>2.9</v>
      </c>
      <c r="BP61">
        <v>0.68</v>
      </c>
      <c r="BQ61">
        <v>0.57999999999999996</v>
      </c>
      <c r="BR61">
        <v>0.39</v>
      </c>
      <c r="BS61">
        <v>145.04</v>
      </c>
      <c r="BT61">
        <v>0</v>
      </c>
      <c r="BU61">
        <v>20</v>
      </c>
      <c r="BV61">
        <v>91</v>
      </c>
      <c r="BW61">
        <v>39</v>
      </c>
    </row>
    <row r="62" spans="1:75">
      <c r="G62" t="s">
        <v>104</v>
      </c>
      <c r="H62" s="115">
        <v>713.38</v>
      </c>
      <c r="I62" s="88">
        <v>182.39</v>
      </c>
      <c r="J62" s="88">
        <v>9.89</v>
      </c>
      <c r="K62" s="88">
        <v>20.309999999999999</v>
      </c>
      <c r="L62" s="88">
        <v>3.87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9.34</v>
      </c>
      <c r="Z62">
        <v>17.399999999999999</v>
      </c>
      <c r="AA62">
        <v>8.0299999999999994</v>
      </c>
      <c r="AB62">
        <v>26.62</v>
      </c>
      <c r="AC62">
        <v>0.97</v>
      </c>
      <c r="AD62">
        <v>42.94</v>
      </c>
      <c r="AE62">
        <v>29.01</v>
      </c>
      <c r="AF62">
        <v>33.840000000000003</v>
      </c>
      <c r="AG62">
        <v>0</v>
      </c>
      <c r="AH62">
        <v>0</v>
      </c>
      <c r="AI62">
        <v>0</v>
      </c>
      <c r="AJ62">
        <v>0</v>
      </c>
      <c r="AK62">
        <v>12.09</v>
      </c>
      <c r="AL62">
        <v>19.34</v>
      </c>
      <c r="AM62">
        <v>50.09</v>
      </c>
      <c r="AN62">
        <v>81.22</v>
      </c>
      <c r="AO62">
        <v>0</v>
      </c>
      <c r="AP62">
        <v>14.5</v>
      </c>
      <c r="AQ62">
        <v>45.69</v>
      </c>
      <c r="AR62">
        <v>32.229999999999997</v>
      </c>
      <c r="AS62">
        <v>22.21</v>
      </c>
      <c r="AT62">
        <v>3.87</v>
      </c>
      <c r="AU62">
        <v>40.61</v>
      </c>
      <c r="AV62">
        <v>0</v>
      </c>
      <c r="AW62">
        <v>150.84</v>
      </c>
      <c r="AX62">
        <v>0.86</v>
      </c>
      <c r="AY62">
        <v>0.36</v>
      </c>
      <c r="AZ62">
        <v>0.46</v>
      </c>
      <c r="BA62">
        <v>0.84</v>
      </c>
      <c r="BB62">
        <v>0.87</v>
      </c>
      <c r="BC62">
        <v>0.92</v>
      </c>
      <c r="BD62">
        <v>0.87</v>
      </c>
      <c r="BE62">
        <v>0.55000000000000004</v>
      </c>
      <c r="BF62">
        <v>0.55000000000000004</v>
      </c>
      <c r="BG62">
        <v>1.35</v>
      </c>
      <c r="BH62">
        <v>0.39</v>
      </c>
      <c r="BI62">
        <v>0.97</v>
      </c>
      <c r="BJ62">
        <v>0.39</v>
      </c>
      <c r="BK62">
        <v>0.39</v>
      </c>
      <c r="BL62">
        <v>0.39</v>
      </c>
      <c r="BM62">
        <v>0.77</v>
      </c>
      <c r="BN62">
        <v>0.48</v>
      </c>
      <c r="BO62">
        <v>2.9</v>
      </c>
      <c r="BP62">
        <v>0.68</v>
      </c>
      <c r="BQ62">
        <v>0.57999999999999996</v>
      </c>
      <c r="BR62">
        <v>0.39</v>
      </c>
      <c r="BS62">
        <v>145.04</v>
      </c>
      <c r="BT62">
        <v>0</v>
      </c>
      <c r="BU62">
        <v>20</v>
      </c>
      <c r="BV62">
        <v>89.6</v>
      </c>
      <c r="BW62">
        <v>38.4</v>
      </c>
    </row>
    <row r="63" spans="1:75">
      <c r="G63" t="s">
        <v>105</v>
      </c>
      <c r="H63" s="115">
        <v>707.78</v>
      </c>
      <c r="I63" s="88">
        <v>228.32999999999998</v>
      </c>
      <c r="J63" s="88">
        <v>10.08</v>
      </c>
      <c r="K63" s="88">
        <v>20.309999999999999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48.34</v>
      </c>
      <c r="Y63">
        <v>9.5299999999999994</v>
      </c>
      <c r="Z63">
        <v>17.399999999999999</v>
      </c>
      <c r="AA63">
        <v>8.0299999999999994</v>
      </c>
      <c r="AB63">
        <v>26.62</v>
      </c>
      <c r="AC63">
        <v>0.97</v>
      </c>
      <c r="AD63">
        <v>42.94</v>
      </c>
      <c r="AE63">
        <v>29.01</v>
      </c>
      <c r="AF63">
        <v>33.840000000000003</v>
      </c>
      <c r="AG63">
        <v>0</v>
      </c>
      <c r="AH63">
        <v>0</v>
      </c>
      <c r="AI63">
        <v>0</v>
      </c>
      <c r="AJ63">
        <v>0</v>
      </c>
      <c r="AK63">
        <v>12.09</v>
      </c>
      <c r="AL63">
        <v>19.34</v>
      </c>
      <c r="AM63">
        <v>50.09</v>
      </c>
      <c r="AN63">
        <v>81.22</v>
      </c>
      <c r="AO63">
        <v>0</v>
      </c>
      <c r="AP63">
        <v>14.5</v>
      </c>
      <c r="AQ63">
        <v>45.69</v>
      </c>
      <c r="AR63">
        <v>32.229999999999997</v>
      </c>
      <c r="AS63">
        <v>22.21</v>
      </c>
      <c r="AT63">
        <v>3.87</v>
      </c>
      <c r="AU63">
        <v>40.61</v>
      </c>
      <c r="AV63">
        <v>0</v>
      </c>
      <c r="AW63">
        <v>150.84</v>
      </c>
      <c r="AX63">
        <v>0.86</v>
      </c>
      <c r="AY63">
        <v>0.36</v>
      </c>
      <c r="AZ63">
        <v>0.46</v>
      </c>
      <c r="BA63">
        <v>0.84</v>
      </c>
      <c r="BB63">
        <v>0.87</v>
      </c>
      <c r="BC63">
        <v>0.92</v>
      </c>
      <c r="BD63">
        <v>0.87</v>
      </c>
      <c r="BE63">
        <v>0.55000000000000004</v>
      </c>
      <c r="BF63">
        <v>0.55000000000000004</v>
      </c>
      <c r="BG63">
        <v>1.35</v>
      </c>
      <c r="BH63">
        <v>0.39</v>
      </c>
      <c r="BI63">
        <v>0.97</v>
      </c>
      <c r="BJ63">
        <v>0.39</v>
      </c>
      <c r="BK63">
        <v>0.39</v>
      </c>
      <c r="BL63">
        <v>0.39</v>
      </c>
      <c r="BM63">
        <v>0.77</v>
      </c>
      <c r="BN63">
        <v>0.48</v>
      </c>
      <c r="BO63">
        <v>2.9</v>
      </c>
      <c r="BP63">
        <v>0.68</v>
      </c>
      <c r="BQ63">
        <v>0.57999999999999996</v>
      </c>
      <c r="BR63">
        <v>0.39</v>
      </c>
      <c r="BS63">
        <v>145.04</v>
      </c>
      <c r="BT63">
        <v>0</v>
      </c>
      <c r="BU63">
        <v>0</v>
      </c>
      <c r="BV63">
        <v>84</v>
      </c>
      <c r="BW63">
        <v>36</v>
      </c>
    </row>
    <row r="64" spans="1:75">
      <c r="G64" t="s">
        <v>106</v>
      </c>
      <c r="H64" s="115">
        <v>702.88</v>
      </c>
      <c r="I64" s="88">
        <v>226.23</v>
      </c>
      <c r="J64" s="88">
        <v>10.08</v>
      </c>
      <c r="K64" s="88">
        <v>20.309999999999999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48.34</v>
      </c>
      <c r="Y64">
        <v>9.5299999999999994</v>
      </c>
      <c r="Z64">
        <v>17.399999999999999</v>
      </c>
      <c r="AA64">
        <v>8.0299999999999994</v>
      </c>
      <c r="AB64">
        <v>26.62</v>
      </c>
      <c r="AC64">
        <v>0.97</v>
      </c>
      <c r="AD64">
        <v>42.94</v>
      </c>
      <c r="AE64">
        <v>29.01</v>
      </c>
      <c r="AF64">
        <v>33.840000000000003</v>
      </c>
      <c r="AG64">
        <v>0</v>
      </c>
      <c r="AH64">
        <v>0</v>
      </c>
      <c r="AI64">
        <v>0</v>
      </c>
      <c r="AJ64">
        <v>0</v>
      </c>
      <c r="AK64">
        <v>12.09</v>
      </c>
      <c r="AL64">
        <v>19.34</v>
      </c>
      <c r="AM64">
        <v>50.09</v>
      </c>
      <c r="AN64">
        <v>81.22</v>
      </c>
      <c r="AO64">
        <v>0</v>
      </c>
      <c r="AP64">
        <v>14.5</v>
      </c>
      <c r="AQ64">
        <v>45.69</v>
      </c>
      <c r="AR64">
        <v>32.229999999999997</v>
      </c>
      <c r="AS64">
        <v>22.21</v>
      </c>
      <c r="AT64">
        <v>3.87</v>
      </c>
      <c r="AU64">
        <v>40.61</v>
      </c>
      <c r="AV64">
        <v>0</v>
      </c>
      <c r="AW64">
        <v>150.84</v>
      </c>
      <c r="AX64">
        <v>0.86</v>
      </c>
      <c r="AY64">
        <v>0.36</v>
      </c>
      <c r="AZ64">
        <v>0.46</v>
      </c>
      <c r="BA64">
        <v>0.84</v>
      </c>
      <c r="BB64">
        <v>0.87</v>
      </c>
      <c r="BC64">
        <v>0.92</v>
      </c>
      <c r="BD64">
        <v>0.87</v>
      </c>
      <c r="BE64">
        <v>0.55000000000000004</v>
      </c>
      <c r="BF64">
        <v>0.55000000000000004</v>
      </c>
      <c r="BG64">
        <v>1.35</v>
      </c>
      <c r="BH64">
        <v>0.39</v>
      </c>
      <c r="BI64">
        <v>0.97</v>
      </c>
      <c r="BJ64">
        <v>0.39</v>
      </c>
      <c r="BK64">
        <v>0.39</v>
      </c>
      <c r="BL64">
        <v>0.39</v>
      </c>
      <c r="BM64">
        <v>0.77</v>
      </c>
      <c r="BN64">
        <v>0.48</v>
      </c>
      <c r="BO64">
        <v>2.9</v>
      </c>
      <c r="BP64">
        <v>0.68</v>
      </c>
      <c r="BQ64">
        <v>0.57999999999999996</v>
      </c>
      <c r="BR64">
        <v>0.39</v>
      </c>
      <c r="BS64">
        <v>145.04</v>
      </c>
      <c r="BT64">
        <v>0</v>
      </c>
      <c r="BU64">
        <v>0</v>
      </c>
      <c r="BV64">
        <v>79.099999999999994</v>
      </c>
      <c r="BW64">
        <v>33.9</v>
      </c>
    </row>
    <row r="65" spans="7:75">
      <c r="G65" t="s">
        <v>107</v>
      </c>
      <c r="H65" s="115">
        <v>700.78</v>
      </c>
      <c r="I65" s="88">
        <v>225.32999999999998</v>
      </c>
      <c r="J65" s="88">
        <v>10.08</v>
      </c>
      <c r="K65" s="88">
        <v>20.309999999999999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48.34</v>
      </c>
      <c r="Y65">
        <v>9.5299999999999994</v>
      </c>
      <c r="Z65">
        <v>17.399999999999999</v>
      </c>
      <c r="AA65">
        <v>8.0299999999999994</v>
      </c>
      <c r="AB65">
        <v>26.62</v>
      </c>
      <c r="AC65">
        <v>0.97</v>
      </c>
      <c r="AD65">
        <v>42.94</v>
      </c>
      <c r="AE65">
        <v>29.01</v>
      </c>
      <c r="AF65">
        <v>33.840000000000003</v>
      </c>
      <c r="AG65">
        <v>0</v>
      </c>
      <c r="AH65">
        <v>0</v>
      </c>
      <c r="AI65">
        <v>0</v>
      </c>
      <c r="AJ65">
        <v>0</v>
      </c>
      <c r="AK65">
        <v>12.09</v>
      </c>
      <c r="AL65">
        <v>19.34</v>
      </c>
      <c r="AM65">
        <v>50.09</v>
      </c>
      <c r="AN65">
        <v>81.22</v>
      </c>
      <c r="AO65">
        <v>0</v>
      </c>
      <c r="AP65">
        <v>14.5</v>
      </c>
      <c r="AQ65">
        <v>45.69</v>
      </c>
      <c r="AR65">
        <v>32.229999999999997</v>
      </c>
      <c r="AS65">
        <v>22.21</v>
      </c>
      <c r="AT65">
        <v>3.87</v>
      </c>
      <c r="AU65">
        <v>40.61</v>
      </c>
      <c r="AV65">
        <v>0</v>
      </c>
      <c r="AW65">
        <v>150.84</v>
      </c>
      <c r="AX65">
        <v>0.86</v>
      </c>
      <c r="AY65">
        <v>0.36</v>
      </c>
      <c r="AZ65">
        <v>0.46</v>
      </c>
      <c r="BA65">
        <v>0.84</v>
      </c>
      <c r="BB65">
        <v>0.87</v>
      </c>
      <c r="BC65">
        <v>0.92</v>
      </c>
      <c r="BD65">
        <v>0.87</v>
      </c>
      <c r="BE65">
        <v>0.55000000000000004</v>
      </c>
      <c r="BF65">
        <v>0.55000000000000004</v>
      </c>
      <c r="BG65">
        <v>1.35</v>
      </c>
      <c r="BH65">
        <v>0.39</v>
      </c>
      <c r="BI65">
        <v>0.97</v>
      </c>
      <c r="BJ65">
        <v>0.39</v>
      </c>
      <c r="BK65">
        <v>0.39</v>
      </c>
      <c r="BL65">
        <v>0.39</v>
      </c>
      <c r="BM65">
        <v>0.77</v>
      </c>
      <c r="BN65">
        <v>0.48</v>
      </c>
      <c r="BO65">
        <v>2.9</v>
      </c>
      <c r="BP65">
        <v>0.68</v>
      </c>
      <c r="BQ65">
        <v>0.57999999999999996</v>
      </c>
      <c r="BR65">
        <v>0.39</v>
      </c>
      <c r="BS65">
        <v>145.04</v>
      </c>
      <c r="BT65">
        <v>0</v>
      </c>
      <c r="BU65">
        <v>0</v>
      </c>
      <c r="BV65">
        <v>77</v>
      </c>
      <c r="BW65">
        <v>33</v>
      </c>
    </row>
    <row r="66" spans="7:75">
      <c r="G66" t="s">
        <v>108</v>
      </c>
      <c r="H66" s="115">
        <v>693.78</v>
      </c>
      <c r="I66" s="88">
        <v>222.32999999999998</v>
      </c>
      <c r="J66" s="88">
        <v>10.08</v>
      </c>
      <c r="K66" s="88">
        <v>20.309999999999999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48.34</v>
      </c>
      <c r="Y66">
        <v>9.5299999999999994</v>
      </c>
      <c r="Z66">
        <v>17.399999999999999</v>
      </c>
      <c r="AA66">
        <v>8.0299999999999994</v>
      </c>
      <c r="AB66">
        <v>26.62</v>
      </c>
      <c r="AC66">
        <v>0.97</v>
      </c>
      <c r="AD66">
        <v>42.94</v>
      </c>
      <c r="AE66">
        <v>29.01</v>
      </c>
      <c r="AF66">
        <v>33.840000000000003</v>
      </c>
      <c r="AG66">
        <v>0</v>
      </c>
      <c r="AH66">
        <v>0</v>
      </c>
      <c r="AI66">
        <v>0</v>
      </c>
      <c r="AJ66">
        <v>0</v>
      </c>
      <c r="AK66">
        <v>12.09</v>
      </c>
      <c r="AL66">
        <v>19.34</v>
      </c>
      <c r="AM66">
        <v>50.09</v>
      </c>
      <c r="AN66">
        <v>81.22</v>
      </c>
      <c r="AO66">
        <v>0</v>
      </c>
      <c r="AP66">
        <v>14.5</v>
      </c>
      <c r="AQ66">
        <v>45.69</v>
      </c>
      <c r="AR66">
        <v>32.229999999999997</v>
      </c>
      <c r="AS66">
        <v>22.21</v>
      </c>
      <c r="AT66">
        <v>3.87</v>
      </c>
      <c r="AU66">
        <v>40.61</v>
      </c>
      <c r="AV66">
        <v>0</v>
      </c>
      <c r="AW66">
        <v>150.84</v>
      </c>
      <c r="AX66">
        <v>0.86</v>
      </c>
      <c r="AY66">
        <v>0.36</v>
      </c>
      <c r="AZ66">
        <v>0.46</v>
      </c>
      <c r="BA66">
        <v>0.84</v>
      </c>
      <c r="BB66">
        <v>0.87</v>
      </c>
      <c r="BC66">
        <v>0.92</v>
      </c>
      <c r="BD66">
        <v>0.87</v>
      </c>
      <c r="BE66">
        <v>0.55000000000000004</v>
      </c>
      <c r="BF66">
        <v>0.55000000000000004</v>
      </c>
      <c r="BG66">
        <v>1.35</v>
      </c>
      <c r="BH66">
        <v>0.39</v>
      </c>
      <c r="BI66">
        <v>0.97</v>
      </c>
      <c r="BJ66">
        <v>0.39</v>
      </c>
      <c r="BK66">
        <v>0.39</v>
      </c>
      <c r="BL66">
        <v>0.39</v>
      </c>
      <c r="BM66">
        <v>0.77</v>
      </c>
      <c r="BN66">
        <v>0.48</v>
      </c>
      <c r="BO66">
        <v>2.9</v>
      </c>
      <c r="BP66">
        <v>0.68</v>
      </c>
      <c r="BQ66">
        <v>0.57999999999999996</v>
      </c>
      <c r="BR66">
        <v>0.39</v>
      </c>
      <c r="BS66">
        <v>145.04</v>
      </c>
      <c r="BT66">
        <v>0</v>
      </c>
      <c r="BU66">
        <v>0</v>
      </c>
      <c r="BV66">
        <v>70</v>
      </c>
      <c r="BW66">
        <v>30</v>
      </c>
    </row>
    <row r="67" spans="7:75">
      <c r="G67" t="s">
        <v>109</v>
      </c>
      <c r="H67" s="115">
        <v>736.52</v>
      </c>
      <c r="I67" s="88">
        <v>244.10999999999996</v>
      </c>
      <c r="J67" s="88">
        <v>9.34</v>
      </c>
      <c r="K67" s="88">
        <v>20.309999999999999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12.88</v>
      </c>
      <c r="X67">
        <v>59.64</v>
      </c>
      <c r="Y67">
        <v>8.7899999999999991</v>
      </c>
      <c r="Z67">
        <v>17.399999999999999</v>
      </c>
      <c r="AA67">
        <v>8.0299999999999994</v>
      </c>
      <c r="AB67">
        <v>26.62</v>
      </c>
      <c r="AC67">
        <v>0.97</v>
      </c>
      <c r="AD67">
        <v>42.94</v>
      </c>
      <c r="AE67">
        <v>29.01</v>
      </c>
      <c r="AF67">
        <v>33.840000000000003</v>
      </c>
      <c r="AG67">
        <v>0</v>
      </c>
      <c r="AH67">
        <v>0</v>
      </c>
      <c r="AI67">
        <v>0</v>
      </c>
      <c r="AJ67">
        <v>0</v>
      </c>
      <c r="AK67">
        <v>12.09</v>
      </c>
      <c r="AL67">
        <v>19.34</v>
      </c>
      <c r="AM67">
        <v>50.09</v>
      </c>
      <c r="AN67">
        <v>81.22</v>
      </c>
      <c r="AO67">
        <v>0</v>
      </c>
      <c r="AP67">
        <v>14.5</v>
      </c>
      <c r="AQ67">
        <v>45.69</v>
      </c>
      <c r="AR67">
        <v>32.229999999999997</v>
      </c>
      <c r="AS67">
        <v>22.21</v>
      </c>
      <c r="AT67">
        <v>3.87</v>
      </c>
      <c r="AU67">
        <v>40.61</v>
      </c>
      <c r="AV67">
        <v>0</v>
      </c>
      <c r="AW67">
        <v>150.84</v>
      </c>
      <c r="AX67">
        <v>0.86</v>
      </c>
      <c r="AY67">
        <v>0.36</v>
      </c>
      <c r="AZ67">
        <v>0.46</v>
      </c>
      <c r="BA67">
        <v>0.84</v>
      </c>
      <c r="BB67">
        <v>0.87</v>
      </c>
      <c r="BC67">
        <v>0.92</v>
      </c>
      <c r="BD67">
        <v>0.87</v>
      </c>
      <c r="BE67">
        <v>0.55000000000000004</v>
      </c>
      <c r="BF67">
        <v>0.55000000000000004</v>
      </c>
      <c r="BG67">
        <v>1.35</v>
      </c>
      <c r="BH67">
        <v>0.39</v>
      </c>
      <c r="BI67">
        <v>0.97</v>
      </c>
      <c r="BJ67">
        <v>0.39</v>
      </c>
      <c r="BK67">
        <v>0.39</v>
      </c>
      <c r="BL67">
        <v>0.39</v>
      </c>
      <c r="BM67">
        <v>0.77</v>
      </c>
      <c r="BN67">
        <v>0.48</v>
      </c>
      <c r="BO67">
        <v>2.9</v>
      </c>
      <c r="BP67">
        <v>0.68</v>
      </c>
      <c r="BQ67">
        <v>0.57999999999999996</v>
      </c>
      <c r="BR67">
        <v>0.39</v>
      </c>
      <c r="BS67">
        <v>193.38</v>
      </c>
      <c r="BT67">
        <v>0</v>
      </c>
      <c r="BU67">
        <v>0</v>
      </c>
      <c r="BV67">
        <v>64.400000000000006</v>
      </c>
      <c r="BW67">
        <v>27.6</v>
      </c>
    </row>
    <row r="68" spans="7:75">
      <c r="G68" t="s">
        <v>110</v>
      </c>
      <c r="H68" s="115">
        <v>729.52</v>
      </c>
      <c r="I68" s="88">
        <v>241.10999999999996</v>
      </c>
      <c r="J68" s="88">
        <v>9.34</v>
      </c>
      <c r="K68" s="88">
        <v>20.309999999999999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12.88</v>
      </c>
      <c r="X68">
        <v>59.64</v>
      </c>
      <c r="Y68">
        <v>8.7899999999999991</v>
      </c>
      <c r="Z68">
        <v>17.399999999999999</v>
      </c>
      <c r="AA68">
        <v>8.0299999999999994</v>
      </c>
      <c r="AB68">
        <v>26.62</v>
      </c>
      <c r="AC68">
        <v>0.97</v>
      </c>
      <c r="AD68">
        <v>42.94</v>
      </c>
      <c r="AE68">
        <v>29.01</v>
      </c>
      <c r="AF68">
        <v>33.840000000000003</v>
      </c>
      <c r="AG68">
        <v>0</v>
      </c>
      <c r="AH68">
        <v>0</v>
      </c>
      <c r="AI68">
        <v>0</v>
      </c>
      <c r="AJ68">
        <v>0</v>
      </c>
      <c r="AK68">
        <v>12.09</v>
      </c>
      <c r="AL68">
        <v>19.34</v>
      </c>
      <c r="AM68">
        <v>50.09</v>
      </c>
      <c r="AN68">
        <v>81.22</v>
      </c>
      <c r="AO68">
        <v>0</v>
      </c>
      <c r="AP68">
        <v>14.5</v>
      </c>
      <c r="AQ68">
        <v>45.69</v>
      </c>
      <c r="AR68">
        <v>32.229999999999997</v>
      </c>
      <c r="AS68">
        <v>22.21</v>
      </c>
      <c r="AT68">
        <v>3.87</v>
      </c>
      <c r="AU68">
        <v>40.61</v>
      </c>
      <c r="AV68">
        <v>0</v>
      </c>
      <c r="AW68">
        <v>150.84</v>
      </c>
      <c r="AX68">
        <v>0.86</v>
      </c>
      <c r="AY68">
        <v>0.36</v>
      </c>
      <c r="AZ68">
        <v>0.46</v>
      </c>
      <c r="BA68">
        <v>0.84</v>
      </c>
      <c r="BB68">
        <v>0.87</v>
      </c>
      <c r="BC68">
        <v>0.92</v>
      </c>
      <c r="BD68">
        <v>0.87</v>
      </c>
      <c r="BE68">
        <v>0.55000000000000004</v>
      </c>
      <c r="BF68">
        <v>0.55000000000000004</v>
      </c>
      <c r="BG68">
        <v>1.35</v>
      </c>
      <c r="BH68">
        <v>0.39</v>
      </c>
      <c r="BI68">
        <v>0.97</v>
      </c>
      <c r="BJ68">
        <v>0.39</v>
      </c>
      <c r="BK68">
        <v>0.39</v>
      </c>
      <c r="BL68">
        <v>0.39</v>
      </c>
      <c r="BM68">
        <v>0.77</v>
      </c>
      <c r="BN68">
        <v>0.48</v>
      </c>
      <c r="BO68">
        <v>2.9</v>
      </c>
      <c r="BP68">
        <v>0.68</v>
      </c>
      <c r="BQ68">
        <v>0.57999999999999996</v>
      </c>
      <c r="BR68">
        <v>0.39</v>
      </c>
      <c r="BS68">
        <v>193.38</v>
      </c>
      <c r="BT68">
        <v>0</v>
      </c>
      <c r="BU68">
        <v>0</v>
      </c>
      <c r="BV68">
        <v>57.4</v>
      </c>
      <c r="BW68">
        <v>24.6</v>
      </c>
    </row>
    <row r="69" spans="7:75">
      <c r="G69" t="s">
        <v>111</v>
      </c>
      <c r="H69" s="115">
        <v>722.52</v>
      </c>
      <c r="I69" s="88">
        <v>238.10999999999996</v>
      </c>
      <c r="J69" s="88">
        <v>9.34</v>
      </c>
      <c r="K69" s="88">
        <v>20.309999999999999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12.88</v>
      </c>
      <c r="X69">
        <v>59.64</v>
      </c>
      <c r="Y69">
        <v>8.7899999999999991</v>
      </c>
      <c r="Z69">
        <v>17.399999999999999</v>
      </c>
      <c r="AA69">
        <v>8.0299999999999994</v>
      </c>
      <c r="AB69">
        <v>26.62</v>
      </c>
      <c r="AC69">
        <v>0.97</v>
      </c>
      <c r="AD69">
        <v>42.94</v>
      </c>
      <c r="AE69">
        <v>29.01</v>
      </c>
      <c r="AF69">
        <v>33.840000000000003</v>
      </c>
      <c r="AG69">
        <v>0</v>
      </c>
      <c r="AH69">
        <v>0</v>
      </c>
      <c r="AI69">
        <v>0</v>
      </c>
      <c r="AJ69">
        <v>0</v>
      </c>
      <c r="AK69">
        <v>12.09</v>
      </c>
      <c r="AL69">
        <v>19.34</v>
      </c>
      <c r="AM69">
        <v>50.09</v>
      </c>
      <c r="AN69">
        <v>81.22</v>
      </c>
      <c r="AO69">
        <v>0</v>
      </c>
      <c r="AP69">
        <v>14.5</v>
      </c>
      <c r="AQ69">
        <v>45.69</v>
      </c>
      <c r="AR69">
        <v>32.229999999999997</v>
      </c>
      <c r="AS69">
        <v>22.21</v>
      </c>
      <c r="AT69">
        <v>3.87</v>
      </c>
      <c r="AU69">
        <v>40.61</v>
      </c>
      <c r="AV69">
        <v>0</v>
      </c>
      <c r="AW69">
        <v>150.84</v>
      </c>
      <c r="AX69">
        <v>0.86</v>
      </c>
      <c r="AY69">
        <v>0.36</v>
      </c>
      <c r="AZ69">
        <v>0.46</v>
      </c>
      <c r="BA69">
        <v>0.84</v>
      </c>
      <c r="BB69">
        <v>0.87</v>
      </c>
      <c r="BC69">
        <v>0.92</v>
      </c>
      <c r="BD69">
        <v>0.87</v>
      </c>
      <c r="BE69">
        <v>0.55000000000000004</v>
      </c>
      <c r="BF69">
        <v>0.55000000000000004</v>
      </c>
      <c r="BG69">
        <v>1.35</v>
      </c>
      <c r="BH69">
        <v>0.39</v>
      </c>
      <c r="BI69">
        <v>0.97</v>
      </c>
      <c r="BJ69">
        <v>0.39</v>
      </c>
      <c r="BK69">
        <v>0.39</v>
      </c>
      <c r="BL69">
        <v>0.39</v>
      </c>
      <c r="BM69">
        <v>0.77</v>
      </c>
      <c r="BN69">
        <v>0.48</v>
      </c>
      <c r="BO69">
        <v>2.9</v>
      </c>
      <c r="BP69">
        <v>0.68</v>
      </c>
      <c r="BQ69">
        <v>0.57999999999999996</v>
      </c>
      <c r="BR69">
        <v>0.39</v>
      </c>
      <c r="BS69">
        <v>193.38</v>
      </c>
      <c r="BT69">
        <v>0</v>
      </c>
      <c r="BU69">
        <v>0</v>
      </c>
      <c r="BV69">
        <v>50.4</v>
      </c>
      <c r="BW69">
        <v>21.6</v>
      </c>
    </row>
    <row r="70" spans="7:75">
      <c r="G70" t="s">
        <v>112</v>
      </c>
      <c r="H70" s="115">
        <v>715.52</v>
      </c>
      <c r="I70" s="88">
        <v>235.10999999999996</v>
      </c>
      <c r="J70" s="88">
        <v>9.34</v>
      </c>
      <c r="K70" s="88">
        <v>20.309999999999999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12.88</v>
      </c>
      <c r="X70">
        <v>59.64</v>
      </c>
      <c r="Y70">
        <v>8.7899999999999991</v>
      </c>
      <c r="Z70">
        <v>17.399999999999999</v>
      </c>
      <c r="AA70">
        <v>8.0299999999999994</v>
      </c>
      <c r="AB70">
        <v>26.62</v>
      </c>
      <c r="AC70">
        <v>0.97</v>
      </c>
      <c r="AD70">
        <v>42.94</v>
      </c>
      <c r="AE70">
        <v>29.01</v>
      </c>
      <c r="AF70">
        <v>33.840000000000003</v>
      </c>
      <c r="AG70">
        <v>0</v>
      </c>
      <c r="AH70">
        <v>0</v>
      </c>
      <c r="AI70">
        <v>0</v>
      </c>
      <c r="AJ70">
        <v>0</v>
      </c>
      <c r="AK70">
        <v>12.09</v>
      </c>
      <c r="AL70">
        <v>19.34</v>
      </c>
      <c r="AM70">
        <v>50.09</v>
      </c>
      <c r="AN70">
        <v>81.22</v>
      </c>
      <c r="AO70">
        <v>0</v>
      </c>
      <c r="AP70">
        <v>14.5</v>
      </c>
      <c r="AQ70">
        <v>45.69</v>
      </c>
      <c r="AR70">
        <v>32.229999999999997</v>
      </c>
      <c r="AS70">
        <v>22.21</v>
      </c>
      <c r="AT70">
        <v>3.87</v>
      </c>
      <c r="AU70">
        <v>40.61</v>
      </c>
      <c r="AV70">
        <v>0</v>
      </c>
      <c r="AW70">
        <v>150.84</v>
      </c>
      <c r="AX70">
        <v>0.86</v>
      </c>
      <c r="AY70">
        <v>0.36</v>
      </c>
      <c r="AZ70">
        <v>0.46</v>
      </c>
      <c r="BA70">
        <v>0.84</v>
      </c>
      <c r="BB70">
        <v>0.87</v>
      </c>
      <c r="BC70">
        <v>0.92</v>
      </c>
      <c r="BD70">
        <v>0.87</v>
      </c>
      <c r="BE70">
        <v>0.55000000000000004</v>
      </c>
      <c r="BF70">
        <v>0.55000000000000004</v>
      </c>
      <c r="BG70">
        <v>1.35</v>
      </c>
      <c r="BH70">
        <v>0.39</v>
      </c>
      <c r="BI70">
        <v>0.97</v>
      </c>
      <c r="BJ70">
        <v>0.39</v>
      </c>
      <c r="BK70">
        <v>0.39</v>
      </c>
      <c r="BL70">
        <v>0.39</v>
      </c>
      <c r="BM70">
        <v>0.77</v>
      </c>
      <c r="BN70">
        <v>0.48</v>
      </c>
      <c r="BO70">
        <v>2.9</v>
      </c>
      <c r="BP70">
        <v>0.68</v>
      </c>
      <c r="BQ70">
        <v>0.57999999999999996</v>
      </c>
      <c r="BR70">
        <v>0.39</v>
      </c>
      <c r="BS70">
        <v>193.38</v>
      </c>
      <c r="BT70">
        <v>0</v>
      </c>
      <c r="BU70">
        <v>0</v>
      </c>
      <c r="BV70">
        <v>43.4</v>
      </c>
      <c r="BW70">
        <v>18.600000000000001</v>
      </c>
    </row>
    <row r="71" spans="7:75">
      <c r="G71" t="s">
        <v>113</v>
      </c>
      <c r="H71" s="115">
        <v>728.17000000000007</v>
      </c>
      <c r="I71" s="88">
        <v>231.80999999999997</v>
      </c>
      <c r="J71" s="88">
        <v>9.34</v>
      </c>
      <c r="K71" s="88">
        <v>20.309999999999999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12.88</v>
      </c>
      <c r="X71">
        <v>59.64</v>
      </c>
      <c r="Y71">
        <v>8.7899999999999991</v>
      </c>
      <c r="Z71">
        <v>17.399999999999999</v>
      </c>
      <c r="AA71">
        <v>9.0500000000000007</v>
      </c>
      <c r="AB71">
        <v>26.62</v>
      </c>
      <c r="AC71">
        <v>0.97</v>
      </c>
      <c r="AD71">
        <v>42.94</v>
      </c>
      <c r="AE71">
        <v>0</v>
      </c>
      <c r="AF71">
        <v>33.840000000000003</v>
      </c>
      <c r="AG71">
        <v>0</v>
      </c>
      <c r="AH71">
        <v>0</v>
      </c>
      <c r="AI71">
        <v>0</v>
      </c>
      <c r="AJ71">
        <v>0</v>
      </c>
      <c r="AK71">
        <v>12.09</v>
      </c>
      <c r="AL71">
        <v>19.34</v>
      </c>
      <c r="AM71">
        <v>50.09</v>
      </c>
      <c r="AN71">
        <v>81.22</v>
      </c>
      <c r="AO71">
        <v>0</v>
      </c>
      <c r="AP71">
        <v>14.5</v>
      </c>
      <c r="AQ71">
        <v>45.69</v>
      </c>
      <c r="AR71">
        <v>32.229999999999997</v>
      </c>
      <c r="AS71">
        <v>22.21</v>
      </c>
      <c r="AT71">
        <v>3.87</v>
      </c>
      <c r="AU71">
        <v>40.61</v>
      </c>
      <c r="AV71">
        <v>0</v>
      </c>
      <c r="AW71">
        <v>150.84</v>
      </c>
      <c r="AX71">
        <v>0.86</v>
      </c>
      <c r="AY71">
        <v>0.36</v>
      </c>
      <c r="AZ71">
        <v>0.46</v>
      </c>
      <c r="BA71">
        <v>0.84</v>
      </c>
      <c r="BB71">
        <v>0.87</v>
      </c>
      <c r="BC71">
        <v>0.92</v>
      </c>
      <c r="BD71">
        <v>0.87</v>
      </c>
      <c r="BE71">
        <v>0.55000000000000004</v>
      </c>
      <c r="BF71">
        <v>0.55000000000000004</v>
      </c>
      <c r="BG71">
        <v>1.35</v>
      </c>
      <c r="BH71">
        <v>0.39</v>
      </c>
      <c r="BI71">
        <v>0.97</v>
      </c>
      <c r="BJ71">
        <v>0.39</v>
      </c>
      <c r="BK71">
        <v>0.39</v>
      </c>
      <c r="BL71">
        <v>0.39</v>
      </c>
      <c r="BM71">
        <v>0.77</v>
      </c>
      <c r="BN71">
        <v>0.48</v>
      </c>
      <c r="BO71">
        <v>2.9</v>
      </c>
      <c r="BP71">
        <v>0.68</v>
      </c>
      <c r="BQ71">
        <v>0.57999999999999996</v>
      </c>
      <c r="BR71">
        <v>0.39</v>
      </c>
      <c r="BS71">
        <v>241.72</v>
      </c>
      <c r="BT71">
        <v>0</v>
      </c>
      <c r="BU71">
        <v>0</v>
      </c>
      <c r="BV71">
        <v>35.700000000000003</v>
      </c>
      <c r="BW71">
        <v>15.3</v>
      </c>
    </row>
    <row r="72" spans="7:75">
      <c r="G72" t="s">
        <v>114</v>
      </c>
      <c r="H72" s="115">
        <v>730.56999999999994</v>
      </c>
      <c r="I72" s="88">
        <v>229.10999999999996</v>
      </c>
      <c r="J72" s="88">
        <v>9.34</v>
      </c>
      <c r="K72" s="88">
        <v>20.309999999999999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12.88</v>
      </c>
      <c r="X72">
        <v>59.64</v>
      </c>
      <c r="Y72">
        <v>8.7899999999999991</v>
      </c>
      <c r="Z72">
        <v>17.399999999999999</v>
      </c>
      <c r="AA72">
        <v>9.0500000000000007</v>
      </c>
      <c r="AB72">
        <v>26.62</v>
      </c>
      <c r="AC72">
        <v>0.97</v>
      </c>
      <c r="AD72">
        <v>42.94</v>
      </c>
      <c r="AE72">
        <v>0</v>
      </c>
      <c r="AF72">
        <v>33.840000000000003</v>
      </c>
      <c r="AG72">
        <v>0</v>
      </c>
      <c r="AH72">
        <v>0</v>
      </c>
      <c r="AI72">
        <v>0</v>
      </c>
      <c r="AJ72">
        <v>0</v>
      </c>
      <c r="AK72">
        <v>12.09</v>
      </c>
      <c r="AL72">
        <v>19.34</v>
      </c>
      <c r="AM72">
        <v>50.09</v>
      </c>
      <c r="AN72">
        <v>81.22</v>
      </c>
      <c r="AO72">
        <v>0</v>
      </c>
      <c r="AP72">
        <v>14.5</v>
      </c>
      <c r="AQ72">
        <v>45.69</v>
      </c>
      <c r="AR72">
        <v>32.229999999999997</v>
      </c>
      <c r="AS72">
        <v>22.21</v>
      </c>
      <c r="AT72">
        <v>3.87</v>
      </c>
      <c r="AU72">
        <v>49.31</v>
      </c>
      <c r="AV72">
        <v>0</v>
      </c>
      <c r="AW72">
        <v>150.84</v>
      </c>
      <c r="AX72">
        <v>0.86</v>
      </c>
      <c r="AY72">
        <v>0.36</v>
      </c>
      <c r="AZ72">
        <v>0.46</v>
      </c>
      <c r="BA72">
        <v>0.84</v>
      </c>
      <c r="BB72">
        <v>0.87</v>
      </c>
      <c r="BC72">
        <v>0.92</v>
      </c>
      <c r="BD72">
        <v>0.87</v>
      </c>
      <c r="BE72">
        <v>0.55000000000000004</v>
      </c>
      <c r="BF72">
        <v>0.55000000000000004</v>
      </c>
      <c r="BG72">
        <v>1.35</v>
      </c>
      <c r="BH72">
        <v>0.39</v>
      </c>
      <c r="BI72">
        <v>0.97</v>
      </c>
      <c r="BJ72">
        <v>0.39</v>
      </c>
      <c r="BK72">
        <v>0.39</v>
      </c>
      <c r="BL72">
        <v>0.39</v>
      </c>
      <c r="BM72">
        <v>0.77</v>
      </c>
      <c r="BN72">
        <v>0.48</v>
      </c>
      <c r="BO72">
        <v>2.9</v>
      </c>
      <c r="BP72">
        <v>0.68</v>
      </c>
      <c r="BQ72">
        <v>0.57999999999999996</v>
      </c>
      <c r="BR72">
        <v>0.39</v>
      </c>
      <c r="BS72">
        <v>241.72</v>
      </c>
      <c r="BT72">
        <v>0</v>
      </c>
      <c r="BU72">
        <v>0</v>
      </c>
      <c r="BV72">
        <v>29.4</v>
      </c>
      <c r="BW72">
        <v>12.6</v>
      </c>
    </row>
    <row r="73" spans="7:75">
      <c r="G73" t="s">
        <v>115</v>
      </c>
      <c r="H73" s="115">
        <v>722.17</v>
      </c>
      <c r="I73" s="88">
        <v>225.50999999999996</v>
      </c>
      <c r="J73" s="88">
        <v>9.34</v>
      </c>
      <c r="K73" s="88">
        <v>20.309999999999999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12.88</v>
      </c>
      <c r="X73">
        <v>59.64</v>
      </c>
      <c r="Y73">
        <v>8.7899999999999991</v>
      </c>
      <c r="Z73">
        <v>17.399999999999999</v>
      </c>
      <c r="AA73">
        <v>9.0500000000000007</v>
      </c>
      <c r="AB73">
        <v>26.62</v>
      </c>
      <c r="AC73">
        <v>0.97</v>
      </c>
      <c r="AD73">
        <v>42.94</v>
      </c>
      <c r="AE73">
        <v>0</v>
      </c>
      <c r="AF73">
        <v>33.840000000000003</v>
      </c>
      <c r="AG73">
        <v>0</v>
      </c>
      <c r="AH73">
        <v>0</v>
      </c>
      <c r="AI73">
        <v>0</v>
      </c>
      <c r="AJ73">
        <v>0</v>
      </c>
      <c r="AK73">
        <v>12.09</v>
      </c>
      <c r="AL73">
        <v>19.34</v>
      </c>
      <c r="AM73">
        <v>50.09</v>
      </c>
      <c r="AN73">
        <v>81.22</v>
      </c>
      <c r="AO73">
        <v>0</v>
      </c>
      <c r="AP73">
        <v>14.5</v>
      </c>
      <c r="AQ73">
        <v>45.69</v>
      </c>
      <c r="AR73">
        <v>32.229999999999997</v>
      </c>
      <c r="AS73">
        <v>22.21</v>
      </c>
      <c r="AT73">
        <v>3.87</v>
      </c>
      <c r="AU73">
        <v>49.31</v>
      </c>
      <c r="AV73">
        <v>0</v>
      </c>
      <c r="AW73">
        <v>150.84</v>
      </c>
      <c r="AX73">
        <v>0.86</v>
      </c>
      <c r="AY73">
        <v>0.36</v>
      </c>
      <c r="AZ73">
        <v>0.46</v>
      </c>
      <c r="BA73">
        <v>0.84</v>
      </c>
      <c r="BB73">
        <v>0.87</v>
      </c>
      <c r="BC73">
        <v>0.92</v>
      </c>
      <c r="BD73">
        <v>0.87</v>
      </c>
      <c r="BE73">
        <v>0.55000000000000004</v>
      </c>
      <c r="BF73">
        <v>0.55000000000000004</v>
      </c>
      <c r="BG73">
        <v>1.35</v>
      </c>
      <c r="BH73">
        <v>0.39</v>
      </c>
      <c r="BI73">
        <v>0.97</v>
      </c>
      <c r="BJ73">
        <v>0.39</v>
      </c>
      <c r="BK73">
        <v>0.39</v>
      </c>
      <c r="BL73">
        <v>0.39</v>
      </c>
      <c r="BM73">
        <v>0.77</v>
      </c>
      <c r="BN73">
        <v>0.48</v>
      </c>
      <c r="BO73">
        <v>2.9</v>
      </c>
      <c r="BP73">
        <v>0.68</v>
      </c>
      <c r="BQ73">
        <v>0.57999999999999996</v>
      </c>
      <c r="BR73">
        <v>0.39</v>
      </c>
      <c r="BS73">
        <v>241.72</v>
      </c>
      <c r="BT73">
        <v>0</v>
      </c>
      <c r="BU73">
        <v>0</v>
      </c>
      <c r="BV73">
        <v>21</v>
      </c>
      <c r="BW73">
        <v>9</v>
      </c>
    </row>
    <row r="74" spans="7:75">
      <c r="G74" t="s">
        <v>116</v>
      </c>
      <c r="H74" s="115">
        <v>718.67</v>
      </c>
      <c r="I74" s="88">
        <v>224.00999999999996</v>
      </c>
      <c r="J74" s="88">
        <v>9.34</v>
      </c>
      <c r="K74" s="88">
        <v>20.309999999999999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12.88</v>
      </c>
      <c r="X74">
        <v>59.64</v>
      </c>
      <c r="Y74">
        <v>8.7899999999999991</v>
      </c>
      <c r="Z74">
        <v>17.399999999999999</v>
      </c>
      <c r="AA74">
        <v>9.0500000000000007</v>
      </c>
      <c r="AB74">
        <v>26.62</v>
      </c>
      <c r="AC74">
        <v>0.97</v>
      </c>
      <c r="AD74">
        <v>42.94</v>
      </c>
      <c r="AE74">
        <v>0</v>
      </c>
      <c r="AF74">
        <v>33.840000000000003</v>
      </c>
      <c r="AG74">
        <v>0</v>
      </c>
      <c r="AH74">
        <v>0</v>
      </c>
      <c r="AI74">
        <v>0</v>
      </c>
      <c r="AJ74">
        <v>0</v>
      </c>
      <c r="AK74">
        <v>12.09</v>
      </c>
      <c r="AL74">
        <v>19.34</v>
      </c>
      <c r="AM74">
        <v>50.09</v>
      </c>
      <c r="AN74">
        <v>81.22</v>
      </c>
      <c r="AO74">
        <v>0</v>
      </c>
      <c r="AP74">
        <v>14.5</v>
      </c>
      <c r="AQ74">
        <v>45.69</v>
      </c>
      <c r="AR74">
        <v>32.229999999999997</v>
      </c>
      <c r="AS74">
        <v>22.21</v>
      </c>
      <c r="AT74">
        <v>3.87</v>
      </c>
      <c r="AU74">
        <v>49.31</v>
      </c>
      <c r="AV74">
        <v>0</v>
      </c>
      <c r="AW74">
        <v>150.84</v>
      </c>
      <c r="AX74">
        <v>0.86</v>
      </c>
      <c r="AY74">
        <v>0.36</v>
      </c>
      <c r="AZ74">
        <v>0.46</v>
      </c>
      <c r="BA74">
        <v>0.84</v>
      </c>
      <c r="BB74">
        <v>0.87</v>
      </c>
      <c r="BC74">
        <v>0.92</v>
      </c>
      <c r="BD74">
        <v>0.87</v>
      </c>
      <c r="BE74">
        <v>0.55000000000000004</v>
      </c>
      <c r="BF74">
        <v>0.55000000000000004</v>
      </c>
      <c r="BG74">
        <v>1.35</v>
      </c>
      <c r="BH74">
        <v>0.39</v>
      </c>
      <c r="BI74">
        <v>0.97</v>
      </c>
      <c r="BJ74">
        <v>0.39</v>
      </c>
      <c r="BK74">
        <v>0.39</v>
      </c>
      <c r="BL74">
        <v>0.39</v>
      </c>
      <c r="BM74">
        <v>0.77</v>
      </c>
      <c r="BN74">
        <v>0.48</v>
      </c>
      <c r="BO74">
        <v>2.9</v>
      </c>
      <c r="BP74">
        <v>0.68</v>
      </c>
      <c r="BQ74">
        <v>0.57999999999999996</v>
      </c>
      <c r="BR74">
        <v>0.39</v>
      </c>
      <c r="BS74">
        <v>241.72</v>
      </c>
      <c r="BT74">
        <v>0</v>
      </c>
      <c r="BU74">
        <v>0</v>
      </c>
      <c r="BV74">
        <v>17.5</v>
      </c>
      <c r="BW74">
        <v>7.5</v>
      </c>
    </row>
    <row r="75" spans="7:75">
      <c r="G75" t="s">
        <v>117</v>
      </c>
      <c r="H75" s="115">
        <v>713.06999999999994</v>
      </c>
      <c r="I75" s="88">
        <v>221.60999999999996</v>
      </c>
      <c r="J75" s="88">
        <v>9.34</v>
      </c>
      <c r="K75" s="88">
        <v>0.97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12.88</v>
      </c>
      <c r="X75">
        <v>59.64</v>
      </c>
      <c r="Y75">
        <v>8.7899999999999991</v>
      </c>
      <c r="Z75">
        <v>17.399999999999999</v>
      </c>
      <c r="AA75">
        <v>9.0500000000000007</v>
      </c>
      <c r="AB75">
        <v>26.62</v>
      </c>
      <c r="AC75">
        <v>0.97</v>
      </c>
      <c r="AD75">
        <v>42.94</v>
      </c>
      <c r="AE75">
        <v>0</v>
      </c>
      <c r="AF75">
        <v>33.840000000000003</v>
      </c>
      <c r="AG75">
        <v>0</v>
      </c>
      <c r="AH75">
        <v>0</v>
      </c>
      <c r="AI75">
        <v>0</v>
      </c>
      <c r="AJ75">
        <v>0</v>
      </c>
      <c r="AK75">
        <v>12.09</v>
      </c>
      <c r="AL75">
        <v>0</v>
      </c>
      <c r="AM75">
        <v>50.09</v>
      </c>
      <c r="AN75">
        <v>81.22</v>
      </c>
      <c r="AO75">
        <v>0</v>
      </c>
      <c r="AP75">
        <v>14.5</v>
      </c>
      <c r="AQ75">
        <v>45.69</v>
      </c>
      <c r="AR75">
        <v>32.229999999999997</v>
      </c>
      <c r="AS75">
        <v>22.21</v>
      </c>
      <c r="AT75">
        <v>3.87</v>
      </c>
      <c r="AU75">
        <v>49.31</v>
      </c>
      <c r="AV75">
        <v>0</v>
      </c>
      <c r="AW75">
        <v>150.84</v>
      </c>
      <c r="AX75">
        <v>0.86</v>
      </c>
      <c r="AY75">
        <v>0.36</v>
      </c>
      <c r="AZ75">
        <v>0.46</v>
      </c>
      <c r="BA75">
        <v>0.84</v>
      </c>
      <c r="BB75">
        <v>0.87</v>
      </c>
      <c r="BC75">
        <v>0.92</v>
      </c>
      <c r="BD75">
        <v>0.87</v>
      </c>
      <c r="BE75">
        <v>0.55000000000000004</v>
      </c>
      <c r="BF75">
        <v>0.55000000000000004</v>
      </c>
      <c r="BG75">
        <v>1.35</v>
      </c>
      <c r="BH75">
        <v>0.39</v>
      </c>
      <c r="BI75">
        <v>0.97</v>
      </c>
      <c r="BJ75">
        <v>0.39</v>
      </c>
      <c r="BK75">
        <v>0.39</v>
      </c>
      <c r="BL75">
        <v>0.39</v>
      </c>
      <c r="BM75">
        <v>0.77</v>
      </c>
      <c r="BN75">
        <v>0.48</v>
      </c>
      <c r="BO75">
        <v>2.9</v>
      </c>
      <c r="BP75">
        <v>0.68</v>
      </c>
      <c r="BQ75">
        <v>0.57999999999999996</v>
      </c>
      <c r="BR75">
        <v>0.39</v>
      </c>
      <c r="BS75">
        <v>241.72</v>
      </c>
      <c r="BT75">
        <v>0</v>
      </c>
      <c r="BU75">
        <v>0</v>
      </c>
      <c r="BV75">
        <v>11.9</v>
      </c>
      <c r="BW75">
        <v>5.0999999999999996</v>
      </c>
    </row>
    <row r="76" spans="7:75">
      <c r="G76" t="s">
        <v>118</v>
      </c>
      <c r="H76" s="115">
        <v>719.77</v>
      </c>
      <c r="I76" s="88">
        <v>219.50999999999996</v>
      </c>
      <c r="J76" s="88">
        <v>9.34</v>
      </c>
      <c r="K76" s="88">
        <v>0.97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12.88</v>
      </c>
      <c r="X76">
        <v>59.64</v>
      </c>
      <c r="Y76">
        <v>8.7899999999999991</v>
      </c>
      <c r="Z76">
        <v>17.399999999999999</v>
      </c>
      <c r="AA76">
        <v>9.0500000000000007</v>
      </c>
      <c r="AB76">
        <v>26.62</v>
      </c>
      <c r="AC76">
        <v>0.97</v>
      </c>
      <c r="AD76">
        <v>42.94</v>
      </c>
      <c r="AE76">
        <v>0</v>
      </c>
      <c r="AF76">
        <v>33.840000000000003</v>
      </c>
      <c r="AG76">
        <v>0</v>
      </c>
      <c r="AH76">
        <v>0</v>
      </c>
      <c r="AI76">
        <v>0</v>
      </c>
      <c r="AJ76">
        <v>0</v>
      </c>
      <c r="AK76">
        <v>12.09</v>
      </c>
      <c r="AL76">
        <v>0</v>
      </c>
      <c r="AM76">
        <v>50.09</v>
      </c>
      <c r="AN76">
        <v>81.22</v>
      </c>
      <c r="AO76">
        <v>0</v>
      </c>
      <c r="AP76">
        <v>14.5</v>
      </c>
      <c r="AQ76">
        <v>45.69</v>
      </c>
      <c r="AR76">
        <v>32.229999999999997</v>
      </c>
      <c r="AS76">
        <v>22.21</v>
      </c>
      <c r="AT76">
        <v>3.87</v>
      </c>
      <c r="AU76">
        <v>60.91</v>
      </c>
      <c r="AV76">
        <v>0</v>
      </c>
      <c r="AW76">
        <v>150.84</v>
      </c>
      <c r="AX76">
        <v>0.86</v>
      </c>
      <c r="AY76">
        <v>0.36</v>
      </c>
      <c r="AZ76">
        <v>0.46</v>
      </c>
      <c r="BA76">
        <v>0.84</v>
      </c>
      <c r="BB76">
        <v>0.87</v>
      </c>
      <c r="BC76">
        <v>0.92</v>
      </c>
      <c r="BD76">
        <v>0.87</v>
      </c>
      <c r="BE76">
        <v>0.55000000000000004</v>
      </c>
      <c r="BF76">
        <v>0.55000000000000004</v>
      </c>
      <c r="BG76">
        <v>1.35</v>
      </c>
      <c r="BH76">
        <v>0.39</v>
      </c>
      <c r="BI76">
        <v>0.97</v>
      </c>
      <c r="BJ76">
        <v>0.39</v>
      </c>
      <c r="BK76">
        <v>0.39</v>
      </c>
      <c r="BL76">
        <v>0.39</v>
      </c>
      <c r="BM76">
        <v>0.77</v>
      </c>
      <c r="BN76">
        <v>0.48</v>
      </c>
      <c r="BO76">
        <v>2.9</v>
      </c>
      <c r="BP76">
        <v>0.68</v>
      </c>
      <c r="BQ76">
        <v>0.57999999999999996</v>
      </c>
      <c r="BR76">
        <v>0.39</v>
      </c>
      <c r="BS76">
        <v>241.72</v>
      </c>
      <c r="BT76">
        <v>0</v>
      </c>
      <c r="BU76">
        <v>0</v>
      </c>
      <c r="BV76">
        <v>7</v>
      </c>
      <c r="BW76">
        <v>3</v>
      </c>
    </row>
    <row r="77" spans="7:75">
      <c r="G77" t="s">
        <v>119</v>
      </c>
      <c r="H77" s="115">
        <v>721.64</v>
      </c>
      <c r="I77" s="88">
        <v>144.88999999999999</v>
      </c>
      <c r="J77" s="88">
        <v>9.34</v>
      </c>
      <c r="K77" s="88">
        <v>0.97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8.7899999999999991</v>
      </c>
      <c r="Z77">
        <v>17.399999999999999</v>
      </c>
      <c r="AA77">
        <v>9.0500000000000007</v>
      </c>
      <c r="AB77">
        <v>26.62</v>
      </c>
      <c r="AC77">
        <v>0.97</v>
      </c>
      <c r="AD77">
        <v>42.94</v>
      </c>
      <c r="AE77">
        <v>0</v>
      </c>
      <c r="AF77">
        <v>33.840000000000003</v>
      </c>
      <c r="AG77">
        <v>0</v>
      </c>
      <c r="AH77">
        <v>0</v>
      </c>
      <c r="AI77">
        <v>0</v>
      </c>
      <c r="AJ77">
        <v>0</v>
      </c>
      <c r="AK77">
        <v>12.09</v>
      </c>
      <c r="AL77">
        <v>0</v>
      </c>
      <c r="AM77">
        <v>50.09</v>
      </c>
      <c r="AN77">
        <v>81.22</v>
      </c>
      <c r="AO77">
        <v>0</v>
      </c>
      <c r="AP77">
        <v>14.5</v>
      </c>
      <c r="AQ77">
        <v>45.69</v>
      </c>
      <c r="AR77">
        <v>32.229999999999997</v>
      </c>
      <c r="AS77">
        <v>22.21</v>
      </c>
      <c r="AT77">
        <v>3.87</v>
      </c>
      <c r="AU77">
        <v>67.680000000000007</v>
      </c>
      <c r="AV77">
        <v>0</v>
      </c>
      <c r="AW77">
        <v>150.84</v>
      </c>
      <c r="AX77">
        <v>0.86</v>
      </c>
      <c r="AY77">
        <v>0.36</v>
      </c>
      <c r="AZ77">
        <v>0.46</v>
      </c>
      <c r="BA77">
        <v>0.84</v>
      </c>
      <c r="BB77">
        <v>0.87</v>
      </c>
      <c r="BC77">
        <v>0.92</v>
      </c>
      <c r="BD77">
        <v>0.87</v>
      </c>
      <c r="BE77">
        <v>0.55000000000000004</v>
      </c>
      <c r="BF77">
        <v>0.55000000000000004</v>
      </c>
      <c r="BG77">
        <v>1.35</v>
      </c>
      <c r="BH77">
        <v>0.39</v>
      </c>
      <c r="BI77">
        <v>0.97</v>
      </c>
      <c r="BJ77">
        <v>0.39</v>
      </c>
      <c r="BK77">
        <v>0.39</v>
      </c>
      <c r="BL77">
        <v>0.39</v>
      </c>
      <c r="BM77">
        <v>0.77</v>
      </c>
      <c r="BN77">
        <v>0.48</v>
      </c>
      <c r="BO77">
        <v>2.9</v>
      </c>
      <c r="BP77">
        <v>0.68</v>
      </c>
      <c r="BQ77">
        <v>0.57999999999999996</v>
      </c>
      <c r="BR77">
        <v>0.39</v>
      </c>
      <c r="BS77">
        <v>241.72</v>
      </c>
      <c r="BT77">
        <v>0</v>
      </c>
      <c r="BU77">
        <v>0</v>
      </c>
      <c r="BV77">
        <v>2.1</v>
      </c>
      <c r="BW77">
        <v>0.9</v>
      </c>
    </row>
    <row r="78" spans="7:75">
      <c r="G78" t="s">
        <v>120</v>
      </c>
      <c r="H78" s="115">
        <v>741.51</v>
      </c>
      <c r="I78" s="88">
        <v>144.29</v>
      </c>
      <c r="J78" s="88">
        <v>9.34</v>
      </c>
      <c r="K78" s="88">
        <v>0.97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8.7899999999999991</v>
      </c>
      <c r="Z78">
        <v>17.399999999999999</v>
      </c>
      <c r="AA78">
        <v>9.0500000000000007</v>
      </c>
      <c r="AB78">
        <v>26.62</v>
      </c>
      <c r="AC78">
        <v>0.97</v>
      </c>
      <c r="AD78">
        <v>42.94</v>
      </c>
      <c r="AE78">
        <v>0</v>
      </c>
      <c r="AF78">
        <v>33.840000000000003</v>
      </c>
      <c r="AG78">
        <v>0</v>
      </c>
      <c r="AH78">
        <v>0</v>
      </c>
      <c r="AI78">
        <v>0</v>
      </c>
      <c r="AJ78">
        <v>0</v>
      </c>
      <c r="AK78">
        <v>12.09</v>
      </c>
      <c r="AL78">
        <v>0</v>
      </c>
      <c r="AM78">
        <v>50.09</v>
      </c>
      <c r="AN78">
        <v>81.22</v>
      </c>
      <c r="AO78">
        <v>0</v>
      </c>
      <c r="AP78">
        <v>14.5</v>
      </c>
      <c r="AQ78">
        <v>45.69</v>
      </c>
      <c r="AR78">
        <v>32.229999999999997</v>
      </c>
      <c r="AS78">
        <v>22.21</v>
      </c>
      <c r="AT78">
        <v>3.87</v>
      </c>
      <c r="AU78">
        <v>88.95</v>
      </c>
      <c r="AV78">
        <v>0</v>
      </c>
      <c r="AW78">
        <v>150.84</v>
      </c>
      <c r="AX78">
        <v>0.86</v>
      </c>
      <c r="AY78">
        <v>0.36</v>
      </c>
      <c r="AZ78">
        <v>0.46</v>
      </c>
      <c r="BA78">
        <v>0.84</v>
      </c>
      <c r="BB78">
        <v>0.87</v>
      </c>
      <c r="BC78">
        <v>0.92</v>
      </c>
      <c r="BD78">
        <v>0.87</v>
      </c>
      <c r="BE78">
        <v>0.55000000000000004</v>
      </c>
      <c r="BF78">
        <v>0.55000000000000004</v>
      </c>
      <c r="BG78">
        <v>1.35</v>
      </c>
      <c r="BH78">
        <v>0.39</v>
      </c>
      <c r="BI78">
        <v>0.97</v>
      </c>
      <c r="BJ78">
        <v>0.39</v>
      </c>
      <c r="BK78">
        <v>0.39</v>
      </c>
      <c r="BL78">
        <v>0.39</v>
      </c>
      <c r="BM78">
        <v>0.77</v>
      </c>
      <c r="BN78">
        <v>0.48</v>
      </c>
      <c r="BO78">
        <v>2.9</v>
      </c>
      <c r="BP78">
        <v>0.68</v>
      </c>
      <c r="BQ78">
        <v>0.57999999999999996</v>
      </c>
      <c r="BR78">
        <v>0.39</v>
      </c>
      <c r="BS78">
        <v>241.72</v>
      </c>
      <c r="BT78">
        <v>0</v>
      </c>
      <c r="BU78">
        <v>0</v>
      </c>
      <c r="BV78">
        <v>0.7</v>
      </c>
      <c r="BW78">
        <v>0.3</v>
      </c>
    </row>
    <row r="79" spans="7:75">
      <c r="G79" t="s">
        <v>121</v>
      </c>
      <c r="H79" s="115">
        <v>734.05</v>
      </c>
      <c r="I79" s="88">
        <v>143.98999999999998</v>
      </c>
      <c r="J79" s="88">
        <v>9.34</v>
      </c>
      <c r="K79" s="88">
        <v>0.97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8.7899999999999991</v>
      </c>
      <c r="Z79">
        <v>17.399999999999999</v>
      </c>
      <c r="AA79">
        <v>9.0500000000000007</v>
      </c>
      <c r="AB79">
        <v>26.62</v>
      </c>
      <c r="AC79">
        <v>0.97</v>
      </c>
      <c r="AD79">
        <v>42.94</v>
      </c>
      <c r="AE79">
        <v>0</v>
      </c>
      <c r="AF79">
        <v>33.840000000000003</v>
      </c>
      <c r="AG79">
        <v>0</v>
      </c>
      <c r="AH79">
        <v>0</v>
      </c>
      <c r="AI79">
        <v>0</v>
      </c>
      <c r="AJ79">
        <v>0</v>
      </c>
      <c r="AK79">
        <v>12.09</v>
      </c>
      <c r="AL79">
        <v>0</v>
      </c>
      <c r="AM79">
        <v>50.09</v>
      </c>
      <c r="AN79">
        <v>81.22</v>
      </c>
      <c r="AO79">
        <v>0</v>
      </c>
      <c r="AP79">
        <v>14.5</v>
      </c>
      <c r="AQ79">
        <v>45.69</v>
      </c>
      <c r="AR79">
        <v>32.229999999999997</v>
      </c>
      <c r="AS79">
        <v>22.21</v>
      </c>
      <c r="AT79">
        <v>3.87</v>
      </c>
      <c r="AU79">
        <v>82.19</v>
      </c>
      <c r="AV79">
        <v>0</v>
      </c>
      <c r="AW79">
        <v>150.84</v>
      </c>
      <c r="AX79">
        <v>0.86</v>
      </c>
      <c r="AY79">
        <v>0.36</v>
      </c>
      <c r="AZ79">
        <v>0.47</v>
      </c>
      <c r="BA79">
        <v>0.84</v>
      </c>
      <c r="BB79">
        <v>0.87</v>
      </c>
      <c r="BC79">
        <v>0.94</v>
      </c>
      <c r="BD79">
        <v>0.84</v>
      </c>
      <c r="BE79">
        <v>0.55000000000000004</v>
      </c>
      <c r="BF79">
        <v>0.55000000000000004</v>
      </c>
      <c r="BG79">
        <v>1.35</v>
      </c>
      <c r="BH79">
        <v>0.39</v>
      </c>
      <c r="BI79">
        <v>0.97</v>
      </c>
      <c r="BJ79">
        <v>0.39</v>
      </c>
      <c r="BK79">
        <v>0.39</v>
      </c>
      <c r="BL79">
        <v>0.39</v>
      </c>
      <c r="BM79">
        <v>0.77</v>
      </c>
      <c r="BN79">
        <v>0.48</v>
      </c>
      <c r="BO79">
        <v>2.9</v>
      </c>
      <c r="BP79">
        <v>0.68</v>
      </c>
      <c r="BQ79">
        <v>0.57999999999999996</v>
      </c>
      <c r="BR79">
        <v>0.39</v>
      </c>
      <c r="BS79">
        <v>241.72</v>
      </c>
      <c r="BT79">
        <v>0</v>
      </c>
      <c r="BU79">
        <v>0</v>
      </c>
      <c r="BV79">
        <v>0</v>
      </c>
      <c r="BW79">
        <v>0</v>
      </c>
    </row>
    <row r="80" spans="7:75">
      <c r="G80" t="s">
        <v>122</v>
      </c>
      <c r="H80" s="115">
        <v>719.54</v>
      </c>
      <c r="I80" s="88">
        <v>143.98999999999998</v>
      </c>
      <c r="J80" s="88">
        <v>9.34</v>
      </c>
      <c r="K80" s="88">
        <v>0.97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8.7899999999999991</v>
      </c>
      <c r="Z80">
        <v>17.399999999999999</v>
      </c>
      <c r="AA80">
        <v>9.0500000000000007</v>
      </c>
      <c r="AB80">
        <v>26.62</v>
      </c>
      <c r="AC80">
        <v>0.97</v>
      </c>
      <c r="AD80">
        <v>42.94</v>
      </c>
      <c r="AE80">
        <v>0</v>
      </c>
      <c r="AF80">
        <v>33.840000000000003</v>
      </c>
      <c r="AG80">
        <v>0</v>
      </c>
      <c r="AH80">
        <v>0</v>
      </c>
      <c r="AI80">
        <v>0</v>
      </c>
      <c r="AJ80">
        <v>0</v>
      </c>
      <c r="AK80">
        <v>12.09</v>
      </c>
      <c r="AL80">
        <v>0</v>
      </c>
      <c r="AM80">
        <v>50.09</v>
      </c>
      <c r="AN80">
        <v>81.22</v>
      </c>
      <c r="AO80">
        <v>0</v>
      </c>
      <c r="AP80">
        <v>14.5</v>
      </c>
      <c r="AQ80">
        <v>45.69</v>
      </c>
      <c r="AR80">
        <v>32.229999999999997</v>
      </c>
      <c r="AS80">
        <v>22.21</v>
      </c>
      <c r="AT80">
        <v>3.87</v>
      </c>
      <c r="AU80">
        <v>67.680000000000007</v>
      </c>
      <c r="AV80">
        <v>0</v>
      </c>
      <c r="AW80">
        <v>150.84</v>
      </c>
      <c r="AX80">
        <v>0.86</v>
      </c>
      <c r="AY80">
        <v>0.36</v>
      </c>
      <c r="AZ80">
        <v>0.47</v>
      </c>
      <c r="BA80">
        <v>0.84</v>
      </c>
      <c r="BB80">
        <v>0.87</v>
      </c>
      <c r="BC80">
        <v>0.94</v>
      </c>
      <c r="BD80">
        <v>0.84</v>
      </c>
      <c r="BE80">
        <v>0.55000000000000004</v>
      </c>
      <c r="BF80">
        <v>0.55000000000000004</v>
      </c>
      <c r="BG80">
        <v>1.35</v>
      </c>
      <c r="BH80">
        <v>0.39</v>
      </c>
      <c r="BI80">
        <v>0.97</v>
      </c>
      <c r="BJ80">
        <v>0.39</v>
      </c>
      <c r="BK80">
        <v>0.39</v>
      </c>
      <c r="BL80">
        <v>0.39</v>
      </c>
      <c r="BM80">
        <v>0.77</v>
      </c>
      <c r="BN80">
        <v>0.48</v>
      </c>
      <c r="BO80">
        <v>2.9</v>
      </c>
      <c r="BP80">
        <v>0.68</v>
      </c>
      <c r="BQ80">
        <v>0.57999999999999996</v>
      </c>
      <c r="BR80">
        <v>0.39</v>
      </c>
      <c r="BS80">
        <v>241.72</v>
      </c>
      <c r="BT80">
        <v>0</v>
      </c>
      <c r="BU80">
        <v>0</v>
      </c>
      <c r="BV80">
        <v>0</v>
      </c>
      <c r="BW80">
        <v>0</v>
      </c>
    </row>
    <row r="81" spans="7:75">
      <c r="G81" t="s">
        <v>123</v>
      </c>
      <c r="H81" s="115">
        <v>721.48</v>
      </c>
      <c r="I81" s="88">
        <v>143.98999999999998</v>
      </c>
      <c r="J81" s="88">
        <v>9.34</v>
      </c>
      <c r="K81" s="88">
        <v>0.97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8.7899999999999991</v>
      </c>
      <c r="Z81">
        <v>17.399999999999999</v>
      </c>
      <c r="AA81">
        <v>9.0500000000000007</v>
      </c>
      <c r="AB81">
        <v>26.62</v>
      </c>
      <c r="AC81">
        <v>0.97</v>
      </c>
      <c r="AD81">
        <v>42.94</v>
      </c>
      <c r="AE81">
        <v>0</v>
      </c>
      <c r="AF81">
        <v>33.840000000000003</v>
      </c>
      <c r="AG81">
        <v>0</v>
      </c>
      <c r="AH81">
        <v>0</v>
      </c>
      <c r="AI81">
        <v>0</v>
      </c>
      <c r="AJ81">
        <v>0</v>
      </c>
      <c r="AK81">
        <v>12.09</v>
      </c>
      <c r="AL81">
        <v>0</v>
      </c>
      <c r="AM81">
        <v>50.09</v>
      </c>
      <c r="AN81">
        <v>81.22</v>
      </c>
      <c r="AO81">
        <v>0</v>
      </c>
      <c r="AP81">
        <v>14.5</v>
      </c>
      <c r="AQ81">
        <v>45.69</v>
      </c>
      <c r="AR81">
        <v>32.229999999999997</v>
      </c>
      <c r="AS81">
        <v>22.21</v>
      </c>
      <c r="AT81">
        <v>3.87</v>
      </c>
      <c r="AU81">
        <v>21.27</v>
      </c>
      <c r="AV81">
        <v>0</v>
      </c>
      <c r="AW81">
        <v>150.84</v>
      </c>
      <c r="AX81">
        <v>0.86</v>
      </c>
      <c r="AY81">
        <v>0.36</v>
      </c>
      <c r="AZ81">
        <v>0.47</v>
      </c>
      <c r="BA81">
        <v>0.84</v>
      </c>
      <c r="BB81">
        <v>0.87</v>
      </c>
      <c r="BC81">
        <v>0.94</v>
      </c>
      <c r="BD81">
        <v>0.84</v>
      </c>
      <c r="BE81">
        <v>0.55000000000000004</v>
      </c>
      <c r="BF81">
        <v>0.55000000000000004</v>
      </c>
      <c r="BG81">
        <v>1.35</v>
      </c>
      <c r="BH81">
        <v>0.39</v>
      </c>
      <c r="BI81">
        <v>0.97</v>
      </c>
      <c r="BJ81">
        <v>0.39</v>
      </c>
      <c r="BK81">
        <v>0.39</v>
      </c>
      <c r="BL81">
        <v>0.39</v>
      </c>
      <c r="BM81">
        <v>0.77</v>
      </c>
      <c r="BN81">
        <v>0.48</v>
      </c>
      <c r="BO81">
        <v>2.9</v>
      </c>
      <c r="BP81">
        <v>0.68</v>
      </c>
      <c r="BQ81">
        <v>0.57999999999999996</v>
      </c>
      <c r="BR81">
        <v>0.39</v>
      </c>
      <c r="BS81">
        <v>290.07</v>
      </c>
      <c r="BT81">
        <v>0</v>
      </c>
      <c r="BU81">
        <v>0</v>
      </c>
      <c r="BV81">
        <v>0</v>
      </c>
      <c r="BW81">
        <v>0</v>
      </c>
    </row>
    <row r="82" spans="7:75">
      <c r="G82" t="s">
        <v>124</v>
      </c>
      <c r="H82" s="115">
        <v>720.51</v>
      </c>
      <c r="I82" s="88">
        <v>143.98999999999998</v>
      </c>
      <c r="J82" s="88">
        <v>9.34</v>
      </c>
      <c r="K82" s="88">
        <v>0.97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8.7899999999999991</v>
      </c>
      <c r="Z82">
        <v>17.399999999999999</v>
      </c>
      <c r="AA82">
        <v>9.0500000000000007</v>
      </c>
      <c r="AB82">
        <v>26.62</v>
      </c>
      <c r="AC82">
        <v>0.97</v>
      </c>
      <c r="AD82">
        <v>42.94</v>
      </c>
      <c r="AE82">
        <v>0</v>
      </c>
      <c r="AF82">
        <v>33.840000000000003</v>
      </c>
      <c r="AG82">
        <v>0</v>
      </c>
      <c r="AH82">
        <v>0</v>
      </c>
      <c r="AI82">
        <v>0</v>
      </c>
      <c r="AJ82">
        <v>0</v>
      </c>
      <c r="AK82">
        <v>12.09</v>
      </c>
      <c r="AL82">
        <v>0</v>
      </c>
      <c r="AM82">
        <v>50.09</v>
      </c>
      <c r="AN82">
        <v>81.22</v>
      </c>
      <c r="AO82">
        <v>0</v>
      </c>
      <c r="AP82">
        <v>14.5</v>
      </c>
      <c r="AQ82">
        <v>45.69</v>
      </c>
      <c r="AR82">
        <v>32.229999999999997</v>
      </c>
      <c r="AS82">
        <v>22.21</v>
      </c>
      <c r="AT82">
        <v>3.87</v>
      </c>
      <c r="AU82">
        <v>20.3</v>
      </c>
      <c r="AV82">
        <v>0</v>
      </c>
      <c r="AW82">
        <v>150.84</v>
      </c>
      <c r="AX82">
        <v>0.86</v>
      </c>
      <c r="AY82">
        <v>0.36</v>
      </c>
      <c r="AZ82">
        <v>0.47</v>
      </c>
      <c r="BA82">
        <v>0.84</v>
      </c>
      <c r="BB82">
        <v>0.87</v>
      </c>
      <c r="BC82">
        <v>0.94</v>
      </c>
      <c r="BD82">
        <v>0.84</v>
      </c>
      <c r="BE82">
        <v>0.55000000000000004</v>
      </c>
      <c r="BF82">
        <v>0.55000000000000004</v>
      </c>
      <c r="BG82">
        <v>1.35</v>
      </c>
      <c r="BH82">
        <v>0.39</v>
      </c>
      <c r="BI82">
        <v>0.97</v>
      </c>
      <c r="BJ82">
        <v>0.39</v>
      </c>
      <c r="BK82">
        <v>0.39</v>
      </c>
      <c r="BL82">
        <v>0.39</v>
      </c>
      <c r="BM82">
        <v>0.77</v>
      </c>
      <c r="BN82">
        <v>0.48</v>
      </c>
      <c r="BO82">
        <v>2.9</v>
      </c>
      <c r="BP82">
        <v>0.68</v>
      </c>
      <c r="BQ82">
        <v>0.57999999999999996</v>
      </c>
      <c r="BR82">
        <v>0.39</v>
      </c>
      <c r="BS82">
        <v>290.07</v>
      </c>
      <c r="BT82">
        <v>0</v>
      </c>
      <c r="BU82">
        <v>0</v>
      </c>
      <c r="BV82">
        <v>0</v>
      </c>
      <c r="BW82">
        <v>0</v>
      </c>
    </row>
    <row r="83" spans="7:75">
      <c r="G83" t="s">
        <v>125</v>
      </c>
      <c r="H83" s="115">
        <v>700.18000000000006</v>
      </c>
      <c r="I83" s="88">
        <v>144.00999999999996</v>
      </c>
      <c r="J83" s="88">
        <v>10.55</v>
      </c>
      <c r="K83" s="88">
        <v>0.97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9.99</v>
      </c>
      <c r="Z83">
        <v>17.399999999999999</v>
      </c>
      <c r="AA83">
        <v>9.0500000000000007</v>
      </c>
      <c r="AB83">
        <v>26.62</v>
      </c>
      <c r="AC83">
        <v>0.97</v>
      </c>
      <c r="AD83">
        <v>42.94</v>
      </c>
      <c r="AE83">
        <v>0</v>
      </c>
      <c r="AF83">
        <v>33.840000000000003</v>
      </c>
      <c r="AG83">
        <v>0</v>
      </c>
      <c r="AH83">
        <v>0</v>
      </c>
      <c r="AI83">
        <v>0</v>
      </c>
      <c r="AJ83">
        <v>0</v>
      </c>
      <c r="AK83">
        <v>12.09</v>
      </c>
      <c r="AL83">
        <v>0</v>
      </c>
      <c r="AM83">
        <v>50.09</v>
      </c>
      <c r="AN83">
        <v>81.22</v>
      </c>
      <c r="AO83">
        <v>0</v>
      </c>
      <c r="AP83">
        <v>14.5</v>
      </c>
      <c r="AQ83">
        <v>45.69</v>
      </c>
      <c r="AR83">
        <v>32.229999999999997</v>
      </c>
      <c r="AS83">
        <v>22.21</v>
      </c>
      <c r="AT83">
        <v>3.87</v>
      </c>
      <c r="AU83">
        <v>0</v>
      </c>
      <c r="AV83">
        <v>0</v>
      </c>
      <c r="AW83">
        <v>150.84</v>
      </c>
      <c r="AX83">
        <v>0.8</v>
      </c>
      <c r="AY83">
        <v>0.37</v>
      </c>
      <c r="AZ83">
        <v>0.47</v>
      </c>
      <c r="BA83">
        <v>0.85</v>
      </c>
      <c r="BB83">
        <v>0.89</v>
      </c>
      <c r="BC83">
        <v>0.94</v>
      </c>
      <c r="BD83">
        <v>0.84</v>
      </c>
      <c r="BE83">
        <v>0.56000000000000005</v>
      </c>
      <c r="BF83">
        <v>0.56000000000000005</v>
      </c>
      <c r="BG83">
        <v>1.35</v>
      </c>
      <c r="BH83">
        <v>0.39</v>
      </c>
      <c r="BI83">
        <v>0.97</v>
      </c>
      <c r="BJ83">
        <v>0.39</v>
      </c>
      <c r="BK83">
        <v>0.39</v>
      </c>
      <c r="BL83">
        <v>0.39</v>
      </c>
      <c r="BM83">
        <v>0.77</v>
      </c>
      <c r="BN83">
        <v>0.48</v>
      </c>
      <c r="BO83">
        <v>2.9</v>
      </c>
      <c r="BP83">
        <v>0.68</v>
      </c>
      <c r="BQ83">
        <v>0.57999999999999996</v>
      </c>
      <c r="BR83">
        <v>0.39</v>
      </c>
      <c r="BS83">
        <v>290.07</v>
      </c>
      <c r="BT83">
        <v>0</v>
      </c>
      <c r="BU83">
        <v>0</v>
      </c>
      <c r="BV83">
        <v>0</v>
      </c>
      <c r="BW83">
        <v>0</v>
      </c>
    </row>
    <row r="84" spans="7:75">
      <c r="G84" t="s">
        <v>126</v>
      </c>
      <c r="H84" s="115">
        <v>700.18000000000006</v>
      </c>
      <c r="I84" s="88">
        <v>144.00999999999996</v>
      </c>
      <c r="J84" s="88">
        <v>10.55</v>
      </c>
      <c r="K84" s="88">
        <v>0.97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9.99</v>
      </c>
      <c r="Z84">
        <v>17.399999999999999</v>
      </c>
      <c r="AA84">
        <v>9.0500000000000007</v>
      </c>
      <c r="AB84">
        <v>26.62</v>
      </c>
      <c r="AC84">
        <v>0.97</v>
      </c>
      <c r="AD84">
        <v>42.94</v>
      </c>
      <c r="AE84">
        <v>0</v>
      </c>
      <c r="AF84">
        <v>33.840000000000003</v>
      </c>
      <c r="AG84">
        <v>0</v>
      </c>
      <c r="AH84">
        <v>0</v>
      </c>
      <c r="AI84">
        <v>0</v>
      </c>
      <c r="AJ84">
        <v>0</v>
      </c>
      <c r="AK84">
        <v>12.09</v>
      </c>
      <c r="AL84">
        <v>0</v>
      </c>
      <c r="AM84">
        <v>50.09</v>
      </c>
      <c r="AN84">
        <v>81.22</v>
      </c>
      <c r="AO84">
        <v>0</v>
      </c>
      <c r="AP84">
        <v>14.5</v>
      </c>
      <c r="AQ84">
        <v>45.69</v>
      </c>
      <c r="AR84">
        <v>32.229999999999997</v>
      </c>
      <c r="AS84">
        <v>22.21</v>
      </c>
      <c r="AT84">
        <v>3.87</v>
      </c>
      <c r="AU84">
        <v>0</v>
      </c>
      <c r="AV84">
        <v>0</v>
      </c>
      <c r="AW84">
        <v>150.84</v>
      </c>
      <c r="AX84">
        <v>0.8</v>
      </c>
      <c r="AY84">
        <v>0.37</v>
      </c>
      <c r="AZ84">
        <v>0.47</v>
      </c>
      <c r="BA84">
        <v>0.85</v>
      </c>
      <c r="BB84">
        <v>0.89</v>
      </c>
      <c r="BC84">
        <v>0.94</v>
      </c>
      <c r="BD84">
        <v>0.84</v>
      </c>
      <c r="BE84">
        <v>0.56000000000000005</v>
      </c>
      <c r="BF84">
        <v>0.56000000000000005</v>
      </c>
      <c r="BG84">
        <v>1.35</v>
      </c>
      <c r="BH84">
        <v>0.39</v>
      </c>
      <c r="BI84">
        <v>0.97</v>
      </c>
      <c r="BJ84">
        <v>0.39</v>
      </c>
      <c r="BK84">
        <v>0.39</v>
      </c>
      <c r="BL84">
        <v>0.39</v>
      </c>
      <c r="BM84">
        <v>0.77</v>
      </c>
      <c r="BN84">
        <v>0.48</v>
      </c>
      <c r="BO84">
        <v>2.9</v>
      </c>
      <c r="BP84">
        <v>0.68</v>
      </c>
      <c r="BQ84">
        <v>0.57999999999999996</v>
      </c>
      <c r="BR84">
        <v>0.39</v>
      </c>
      <c r="BS84">
        <v>290.07</v>
      </c>
      <c r="BT84">
        <v>0</v>
      </c>
      <c r="BU84">
        <v>0</v>
      </c>
      <c r="BV84">
        <v>0</v>
      </c>
      <c r="BW84">
        <v>0</v>
      </c>
    </row>
    <row r="85" spans="7:75">
      <c r="G85" t="s">
        <v>127</v>
      </c>
      <c r="H85" s="115">
        <v>700.18000000000006</v>
      </c>
      <c r="I85" s="88">
        <v>144.00999999999996</v>
      </c>
      <c r="J85" s="88">
        <v>10.55</v>
      </c>
      <c r="K85" s="88">
        <v>0.97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9.99</v>
      </c>
      <c r="Z85">
        <v>17.399999999999999</v>
      </c>
      <c r="AA85">
        <v>9.0500000000000007</v>
      </c>
      <c r="AB85">
        <v>26.62</v>
      </c>
      <c r="AC85">
        <v>0.97</v>
      </c>
      <c r="AD85">
        <v>42.94</v>
      </c>
      <c r="AE85">
        <v>0</v>
      </c>
      <c r="AF85">
        <v>33.840000000000003</v>
      </c>
      <c r="AG85">
        <v>0</v>
      </c>
      <c r="AH85">
        <v>0</v>
      </c>
      <c r="AI85">
        <v>0</v>
      </c>
      <c r="AJ85">
        <v>0</v>
      </c>
      <c r="AK85">
        <v>12.09</v>
      </c>
      <c r="AL85">
        <v>0</v>
      </c>
      <c r="AM85">
        <v>50.09</v>
      </c>
      <c r="AN85">
        <v>81.22</v>
      </c>
      <c r="AO85">
        <v>0</v>
      </c>
      <c r="AP85">
        <v>14.5</v>
      </c>
      <c r="AQ85">
        <v>45.69</v>
      </c>
      <c r="AR85">
        <v>32.229999999999997</v>
      </c>
      <c r="AS85">
        <v>22.21</v>
      </c>
      <c r="AT85">
        <v>3.87</v>
      </c>
      <c r="AU85">
        <v>0</v>
      </c>
      <c r="AV85">
        <v>0</v>
      </c>
      <c r="AW85">
        <v>150.84</v>
      </c>
      <c r="AX85">
        <v>0.8</v>
      </c>
      <c r="AY85">
        <v>0.37</v>
      </c>
      <c r="AZ85">
        <v>0.47</v>
      </c>
      <c r="BA85">
        <v>0.85</v>
      </c>
      <c r="BB85">
        <v>0.89</v>
      </c>
      <c r="BC85">
        <v>0.94</v>
      </c>
      <c r="BD85">
        <v>0.84</v>
      </c>
      <c r="BE85">
        <v>0.56000000000000005</v>
      </c>
      <c r="BF85">
        <v>0.56000000000000005</v>
      </c>
      <c r="BG85">
        <v>1.35</v>
      </c>
      <c r="BH85">
        <v>0.39</v>
      </c>
      <c r="BI85">
        <v>0.97</v>
      </c>
      <c r="BJ85">
        <v>0.39</v>
      </c>
      <c r="BK85">
        <v>0.39</v>
      </c>
      <c r="BL85">
        <v>0.39</v>
      </c>
      <c r="BM85">
        <v>0.77</v>
      </c>
      <c r="BN85">
        <v>0.48</v>
      </c>
      <c r="BO85">
        <v>2.9</v>
      </c>
      <c r="BP85">
        <v>0.68</v>
      </c>
      <c r="BQ85">
        <v>0.57999999999999996</v>
      </c>
      <c r="BR85">
        <v>0.39</v>
      </c>
      <c r="BS85">
        <v>290.07</v>
      </c>
      <c r="BT85">
        <v>0</v>
      </c>
      <c r="BU85">
        <v>0</v>
      </c>
      <c r="BV85">
        <v>0</v>
      </c>
      <c r="BW85">
        <v>0</v>
      </c>
    </row>
    <row r="86" spans="7:75">
      <c r="G86" t="s">
        <v>128</v>
      </c>
      <c r="H86" s="115">
        <v>700.18000000000006</v>
      </c>
      <c r="I86" s="88">
        <v>144.00999999999996</v>
      </c>
      <c r="J86" s="88">
        <v>10.55</v>
      </c>
      <c r="K86" s="88">
        <v>0.97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9.99</v>
      </c>
      <c r="Z86">
        <v>17.399999999999999</v>
      </c>
      <c r="AA86">
        <v>9.0500000000000007</v>
      </c>
      <c r="AB86">
        <v>26.62</v>
      </c>
      <c r="AC86">
        <v>0.97</v>
      </c>
      <c r="AD86">
        <v>42.94</v>
      </c>
      <c r="AE86">
        <v>0</v>
      </c>
      <c r="AF86">
        <v>33.840000000000003</v>
      </c>
      <c r="AG86">
        <v>0</v>
      </c>
      <c r="AH86">
        <v>0</v>
      </c>
      <c r="AI86">
        <v>0</v>
      </c>
      <c r="AJ86">
        <v>0</v>
      </c>
      <c r="AK86">
        <v>12.09</v>
      </c>
      <c r="AL86">
        <v>0</v>
      </c>
      <c r="AM86">
        <v>50.09</v>
      </c>
      <c r="AN86">
        <v>81.22</v>
      </c>
      <c r="AO86">
        <v>0</v>
      </c>
      <c r="AP86">
        <v>14.5</v>
      </c>
      <c r="AQ86">
        <v>45.69</v>
      </c>
      <c r="AR86">
        <v>32.229999999999997</v>
      </c>
      <c r="AS86">
        <v>22.21</v>
      </c>
      <c r="AT86">
        <v>3.87</v>
      </c>
      <c r="AU86">
        <v>0</v>
      </c>
      <c r="AV86">
        <v>0</v>
      </c>
      <c r="AW86">
        <v>150.84</v>
      </c>
      <c r="AX86">
        <v>0.8</v>
      </c>
      <c r="AY86">
        <v>0.37</v>
      </c>
      <c r="AZ86">
        <v>0.47</v>
      </c>
      <c r="BA86">
        <v>0.85</v>
      </c>
      <c r="BB86">
        <v>0.89</v>
      </c>
      <c r="BC86">
        <v>0.94</v>
      </c>
      <c r="BD86">
        <v>0.84</v>
      </c>
      <c r="BE86">
        <v>0.56000000000000005</v>
      </c>
      <c r="BF86">
        <v>0.56000000000000005</v>
      </c>
      <c r="BG86">
        <v>1.35</v>
      </c>
      <c r="BH86">
        <v>0.39</v>
      </c>
      <c r="BI86">
        <v>0.97</v>
      </c>
      <c r="BJ86">
        <v>0.39</v>
      </c>
      <c r="BK86">
        <v>0.39</v>
      </c>
      <c r="BL86">
        <v>0.39</v>
      </c>
      <c r="BM86">
        <v>0.77</v>
      </c>
      <c r="BN86">
        <v>0.48</v>
      </c>
      <c r="BO86">
        <v>2.9</v>
      </c>
      <c r="BP86">
        <v>0.68</v>
      </c>
      <c r="BQ86">
        <v>0.57999999999999996</v>
      </c>
      <c r="BR86">
        <v>0.39</v>
      </c>
      <c r="BS86">
        <v>290.07</v>
      </c>
      <c r="BT86">
        <v>0</v>
      </c>
      <c r="BU86">
        <v>0</v>
      </c>
      <c r="BV86">
        <v>0</v>
      </c>
      <c r="BW86">
        <v>0</v>
      </c>
    </row>
    <row r="87" spans="7:75">
      <c r="G87" t="s">
        <v>129</v>
      </c>
      <c r="H87" s="115">
        <v>700.18000000000006</v>
      </c>
      <c r="I87" s="88">
        <v>175.80999999999995</v>
      </c>
      <c r="J87" s="88">
        <v>10.360000000000001</v>
      </c>
      <c r="K87" s="88">
        <v>0.97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9.8000000000000007</v>
      </c>
      <c r="Z87">
        <v>17.399999999999999</v>
      </c>
      <c r="AA87">
        <v>9.0500000000000007</v>
      </c>
      <c r="AB87">
        <v>26.62</v>
      </c>
      <c r="AC87">
        <v>0.97</v>
      </c>
      <c r="AD87">
        <v>42.94</v>
      </c>
      <c r="AE87">
        <v>0</v>
      </c>
      <c r="AF87">
        <v>33.840000000000003</v>
      </c>
      <c r="AG87">
        <v>0</v>
      </c>
      <c r="AH87">
        <v>0</v>
      </c>
      <c r="AI87">
        <v>0</v>
      </c>
      <c r="AJ87">
        <v>0</v>
      </c>
      <c r="AK87">
        <v>12.09</v>
      </c>
      <c r="AL87">
        <v>0</v>
      </c>
      <c r="AM87">
        <v>50.09</v>
      </c>
      <c r="AN87">
        <v>81.22</v>
      </c>
      <c r="AO87">
        <v>14.5</v>
      </c>
      <c r="AP87">
        <v>14.5</v>
      </c>
      <c r="AQ87">
        <v>45.69</v>
      </c>
      <c r="AR87">
        <v>49.53</v>
      </c>
      <c r="AS87">
        <v>22.21</v>
      </c>
      <c r="AT87">
        <v>3.87</v>
      </c>
      <c r="AU87">
        <v>0</v>
      </c>
      <c r="AV87">
        <v>0</v>
      </c>
      <c r="AW87">
        <v>150.84</v>
      </c>
      <c r="AX87">
        <v>0.8</v>
      </c>
      <c r="AY87">
        <v>0.37</v>
      </c>
      <c r="AZ87">
        <v>0.47</v>
      </c>
      <c r="BA87">
        <v>0.85</v>
      </c>
      <c r="BB87">
        <v>0.89</v>
      </c>
      <c r="BC87">
        <v>0.94</v>
      </c>
      <c r="BD87">
        <v>0.84</v>
      </c>
      <c r="BE87">
        <v>0.56000000000000005</v>
      </c>
      <c r="BF87">
        <v>0.56000000000000005</v>
      </c>
      <c r="BG87">
        <v>1.35</v>
      </c>
      <c r="BH87">
        <v>0.39</v>
      </c>
      <c r="BI87">
        <v>0.97</v>
      </c>
      <c r="BJ87">
        <v>0.39</v>
      </c>
      <c r="BK87">
        <v>0.39</v>
      </c>
      <c r="BL87">
        <v>0.39</v>
      </c>
      <c r="BM87">
        <v>0.77</v>
      </c>
      <c r="BN87">
        <v>0.48</v>
      </c>
      <c r="BO87">
        <v>2.9</v>
      </c>
      <c r="BP87">
        <v>0.68</v>
      </c>
      <c r="BQ87">
        <v>0.57999999999999996</v>
      </c>
      <c r="BR87">
        <v>0.39</v>
      </c>
      <c r="BS87">
        <v>290.07</v>
      </c>
      <c r="BT87">
        <v>0</v>
      </c>
      <c r="BU87">
        <v>0</v>
      </c>
      <c r="BV87">
        <v>0</v>
      </c>
      <c r="BW87">
        <v>0</v>
      </c>
    </row>
    <row r="88" spans="7:75">
      <c r="G88" t="s">
        <v>130</v>
      </c>
      <c r="H88" s="115">
        <v>700.18000000000006</v>
      </c>
      <c r="I88" s="88">
        <v>175.80999999999995</v>
      </c>
      <c r="J88" s="88">
        <v>10.360000000000001</v>
      </c>
      <c r="K88" s="88">
        <v>0.97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9.8000000000000007</v>
      </c>
      <c r="Z88">
        <v>17.399999999999999</v>
      </c>
      <c r="AA88">
        <v>9.0500000000000007</v>
      </c>
      <c r="AB88">
        <v>26.62</v>
      </c>
      <c r="AC88">
        <v>0.97</v>
      </c>
      <c r="AD88">
        <v>42.94</v>
      </c>
      <c r="AE88">
        <v>0</v>
      </c>
      <c r="AF88">
        <v>33.840000000000003</v>
      </c>
      <c r="AG88">
        <v>0</v>
      </c>
      <c r="AH88">
        <v>0</v>
      </c>
      <c r="AI88">
        <v>0</v>
      </c>
      <c r="AJ88">
        <v>0</v>
      </c>
      <c r="AK88">
        <v>12.09</v>
      </c>
      <c r="AL88">
        <v>0</v>
      </c>
      <c r="AM88">
        <v>50.09</v>
      </c>
      <c r="AN88">
        <v>81.22</v>
      </c>
      <c r="AO88">
        <v>14.5</v>
      </c>
      <c r="AP88">
        <v>14.5</v>
      </c>
      <c r="AQ88">
        <v>45.69</v>
      </c>
      <c r="AR88">
        <v>49.53</v>
      </c>
      <c r="AS88">
        <v>22.21</v>
      </c>
      <c r="AT88">
        <v>3.87</v>
      </c>
      <c r="AU88">
        <v>0</v>
      </c>
      <c r="AV88">
        <v>0</v>
      </c>
      <c r="AW88">
        <v>150.84</v>
      </c>
      <c r="AX88">
        <v>0.8</v>
      </c>
      <c r="AY88">
        <v>0.37</v>
      </c>
      <c r="AZ88">
        <v>0.47</v>
      </c>
      <c r="BA88">
        <v>0.85</v>
      </c>
      <c r="BB88">
        <v>0.89</v>
      </c>
      <c r="BC88">
        <v>0.94</v>
      </c>
      <c r="BD88">
        <v>0.84</v>
      </c>
      <c r="BE88">
        <v>0.56000000000000005</v>
      </c>
      <c r="BF88">
        <v>0.56000000000000005</v>
      </c>
      <c r="BG88">
        <v>1.35</v>
      </c>
      <c r="BH88">
        <v>0.39</v>
      </c>
      <c r="BI88">
        <v>0.97</v>
      </c>
      <c r="BJ88">
        <v>0.39</v>
      </c>
      <c r="BK88">
        <v>0.39</v>
      </c>
      <c r="BL88">
        <v>0.39</v>
      </c>
      <c r="BM88">
        <v>0.77</v>
      </c>
      <c r="BN88">
        <v>0.48</v>
      </c>
      <c r="BO88">
        <v>2.9</v>
      </c>
      <c r="BP88">
        <v>0.68</v>
      </c>
      <c r="BQ88">
        <v>0.57999999999999996</v>
      </c>
      <c r="BR88">
        <v>0.39</v>
      </c>
      <c r="BS88">
        <v>290.07</v>
      </c>
      <c r="BT88">
        <v>0</v>
      </c>
      <c r="BU88">
        <v>0</v>
      </c>
      <c r="BV88">
        <v>0</v>
      </c>
      <c r="BW88">
        <v>0</v>
      </c>
    </row>
    <row r="89" spans="7:75">
      <c r="G89" t="s">
        <v>131</v>
      </c>
      <c r="H89" s="115">
        <v>735.96</v>
      </c>
      <c r="I89" s="88">
        <v>272.5</v>
      </c>
      <c r="J89" s="88">
        <v>10.360000000000001</v>
      </c>
      <c r="K89" s="88">
        <v>0.97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96.69</v>
      </c>
      <c r="X89">
        <v>0</v>
      </c>
      <c r="Y89">
        <v>9.8000000000000007</v>
      </c>
      <c r="Z89">
        <v>17.399999999999999</v>
      </c>
      <c r="AA89">
        <v>9.0500000000000007</v>
      </c>
      <c r="AB89">
        <v>26.62</v>
      </c>
      <c r="AC89">
        <v>0.97</v>
      </c>
      <c r="AD89">
        <v>42.94</v>
      </c>
      <c r="AE89">
        <v>0</v>
      </c>
      <c r="AF89">
        <v>33.840000000000003</v>
      </c>
      <c r="AG89">
        <v>0</v>
      </c>
      <c r="AH89">
        <v>0</v>
      </c>
      <c r="AI89">
        <v>0</v>
      </c>
      <c r="AJ89">
        <v>0</v>
      </c>
      <c r="AK89">
        <v>12.09</v>
      </c>
      <c r="AL89">
        <v>0</v>
      </c>
      <c r="AM89">
        <v>50.09</v>
      </c>
      <c r="AN89">
        <v>81.22</v>
      </c>
      <c r="AO89">
        <v>14.5</v>
      </c>
      <c r="AP89">
        <v>14.5</v>
      </c>
      <c r="AQ89">
        <v>45.69</v>
      </c>
      <c r="AR89">
        <v>49.53</v>
      </c>
      <c r="AS89">
        <v>22.21</v>
      </c>
      <c r="AT89">
        <v>3.87</v>
      </c>
      <c r="AU89">
        <v>35.78</v>
      </c>
      <c r="AV89">
        <v>0</v>
      </c>
      <c r="AW89">
        <v>150.84</v>
      </c>
      <c r="AX89">
        <v>0.8</v>
      </c>
      <c r="AY89">
        <v>0.37</v>
      </c>
      <c r="AZ89">
        <v>0.47</v>
      </c>
      <c r="BA89">
        <v>0.85</v>
      </c>
      <c r="BB89">
        <v>0.89</v>
      </c>
      <c r="BC89">
        <v>0.94</v>
      </c>
      <c r="BD89">
        <v>0.84</v>
      </c>
      <c r="BE89">
        <v>0.56000000000000005</v>
      </c>
      <c r="BF89">
        <v>0.56000000000000005</v>
      </c>
      <c r="BG89">
        <v>1.35</v>
      </c>
      <c r="BH89">
        <v>0.39</v>
      </c>
      <c r="BI89">
        <v>0.97</v>
      </c>
      <c r="BJ89">
        <v>0.39</v>
      </c>
      <c r="BK89">
        <v>0.39</v>
      </c>
      <c r="BL89">
        <v>0.39</v>
      </c>
      <c r="BM89">
        <v>0.77</v>
      </c>
      <c r="BN89">
        <v>0.48</v>
      </c>
      <c r="BO89">
        <v>2.9</v>
      </c>
      <c r="BP89">
        <v>0.68</v>
      </c>
      <c r="BQ89">
        <v>0.57999999999999996</v>
      </c>
      <c r="BR89">
        <v>0.39</v>
      </c>
      <c r="BS89">
        <v>290.07</v>
      </c>
      <c r="BT89">
        <v>0</v>
      </c>
      <c r="BU89">
        <v>0</v>
      </c>
      <c r="BV89">
        <v>0</v>
      </c>
      <c r="BW89">
        <v>0</v>
      </c>
    </row>
    <row r="90" spans="7:75">
      <c r="G90" t="s">
        <v>132</v>
      </c>
      <c r="H90" s="115">
        <v>791.06999999999994</v>
      </c>
      <c r="I90" s="88">
        <v>272.5</v>
      </c>
      <c r="J90" s="88">
        <v>10.360000000000001</v>
      </c>
      <c r="K90" s="88">
        <v>0.97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96.69</v>
      </c>
      <c r="X90">
        <v>0</v>
      </c>
      <c r="Y90">
        <v>9.8000000000000007</v>
      </c>
      <c r="Z90">
        <v>17.399999999999999</v>
      </c>
      <c r="AA90">
        <v>9.0500000000000007</v>
      </c>
      <c r="AB90">
        <v>26.62</v>
      </c>
      <c r="AC90">
        <v>0.97</v>
      </c>
      <c r="AD90">
        <v>42.94</v>
      </c>
      <c r="AE90">
        <v>0</v>
      </c>
      <c r="AF90">
        <v>33.840000000000003</v>
      </c>
      <c r="AG90">
        <v>0</v>
      </c>
      <c r="AH90">
        <v>0</v>
      </c>
      <c r="AI90">
        <v>0</v>
      </c>
      <c r="AJ90">
        <v>0</v>
      </c>
      <c r="AK90">
        <v>12.09</v>
      </c>
      <c r="AL90">
        <v>0</v>
      </c>
      <c r="AM90">
        <v>50.09</v>
      </c>
      <c r="AN90">
        <v>81.22</v>
      </c>
      <c r="AO90">
        <v>14.5</v>
      </c>
      <c r="AP90">
        <v>14.5</v>
      </c>
      <c r="AQ90">
        <v>45.69</v>
      </c>
      <c r="AR90">
        <v>49.53</v>
      </c>
      <c r="AS90">
        <v>22.21</v>
      </c>
      <c r="AT90">
        <v>3.87</v>
      </c>
      <c r="AU90">
        <v>90.89</v>
      </c>
      <c r="AV90">
        <v>0</v>
      </c>
      <c r="AW90">
        <v>150.84</v>
      </c>
      <c r="AX90">
        <v>0.8</v>
      </c>
      <c r="AY90">
        <v>0.37</v>
      </c>
      <c r="AZ90">
        <v>0.47</v>
      </c>
      <c r="BA90">
        <v>0.85</v>
      </c>
      <c r="BB90">
        <v>0.89</v>
      </c>
      <c r="BC90">
        <v>0.94</v>
      </c>
      <c r="BD90">
        <v>0.84</v>
      </c>
      <c r="BE90">
        <v>0.56000000000000005</v>
      </c>
      <c r="BF90">
        <v>0.56000000000000005</v>
      </c>
      <c r="BG90">
        <v>1.35</v>
      </c>
      <c r="BH90">
        <v>0.39</v>
      </c>
      <c r="BI90">
        <v>0.97</v>
      </c>
      <c r="BJ90">
        <v>0.39</v>
      </c>
      <c r="BK90">
        <v>0.39</v>
      </c>
      <c r="BL90">
        <v>0.39</v>
      </c>
      <c r="BM90">
        <v>0.77</v>
      </c>
      <c r="BN90">
        <v>0.48</v>
      </c>
      <c r="BO90">
        <v>2.9</v>
      </c>
      <c r="BP90">
        <v>0.68</v>
      </c>
      <c r="BQ90">
        <v>0.57999999999999996</v>
      </c>
      <c r="BR90">
        <v>0.39</v>
      </c>
      <c r="BS90">
        <v>290.07</v>
      </c>
      <c r="BT90">
        <v>0</v>
      </c>
      <c r="BU90">
        <v>0</v>
      </c>
      <c r="BV90">
        <v>0</v>
      </c>
      <c r="BW90">
        <v>0</v>
      </c>
    </row>
    <row r="91" spans="7:75">
      <c r="G91" t="s">
        <v>133</v>
      </c>
      <c r="H91" s="115">
        <v>866.91000000000008</v>
      </c>
      <c r="I91" s="88">
        <v>344.52999999999992</v>
      </c>
      <c r="J91" s="88">
        <v>10.18</v>
      </c>
      <c r="K91" s="88">
        <v>0.97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37.049999999999997</v>
      </c>
      <c r="X91">
        <v>59.64</v>
      </c>
      <c r="Y91">
        <v>9.6199999999999992</v>
      </c>
      <c r="Z91">
        <v>17.399999999999999</v>
      </c>
      <c r="AA91">
        <v>8.0299999999999994</v>
      </c>
      <c r="AB91">
        <v>26.62</v>
      </c>
      <c r="AC91">
        <v>0.97</v>
      </c>
      <c r="AD91">
        <v>42.94</v>
      </c>
      <c r="AE91">
        <v>0</v>
      </c>
      <c r="AF91">
        <v>33.840000000000003</v>
      </c>
      <c r="AG91">
        <v>92.82</v>
      </c>
      <c r="AH91">
        <v>123.28</v>
      </c>
      <c r="AI91">
        <v>30.94</v>
      </c>
      <c r="AJ91">
        <v>41.09</v>
      </c>
      <c r="AK91">
        <v>12.09</v>
      </c>
      <c r="AL91">
        <v>0</v>
      </c>
      <c r="AM91">
        <v>50.09</v>
      </c>
      <c r="AN91">
        <v>81.22</v>
      </c>
      <c r="AO91">
        <v>14.5</v>
      </c>
      <c r="AP91">
        <v>14.5</v>
      </c>
      <c r="AQ91">
        <v>45.69</v>
      </c>
      <c r="AR91">
        <v>49.53</v>
      </c>
      <c r="AS91">
        <v>22.21</v>
      </c>
      <c r="AT91">
        <v>3.87</v>
      </c>
      <c r="AU91">
        <v>0</v>
      </c>
      <c r="AV91">
        <v>0</v>
      </c>
      <c r="AW91">
        <v>150.84</v>
      </c>
      <c r="AX91">
        <v>0.8</v>
      </c>
      <c r="AY91">
        <v>0.37</v>
      </c>
      <c r="AZ91">
        <v>0.47</v>
      </c>
      <c r="BA91">
        <v>0.85</v>
      </c>
      <c r="BB91">
        <v>0.89</v>
      </c>
      <c r="BC91">
        <v>0.94</v>
      </c>
      <c r="BD91">
        <v>0.84</v>
      </c>
      <c r="BE91">
        <v>0.56000000000000005</v>
      </c>
      <c r="BF91">
        <v>0.56000000000000005</v>
      </c>
      <c r="BG91">
        <v>1.35</v>
      </c>
      <c r="BH91">
        <v>0.39</v>
      </c>
      <c r="BI91">
        <v>0.97</v>
      </c>
      <c r="BJ91">
        <v>0.39</v>
      </c>
      <c r="BK91">
        <v>0.39</v>
      </c>
      <c r="BL91">
        <v>0.39</v>
      </c>
      <c r="BM91">
        <v>0.77</v>
      </c>
      <c r="BN91">
        <v>0.48</v>
      </c>
      <c r="BO91">
        <v>2.9</v>
      </c>
      <c r="BP91">
        <v>0.68</v>
      </c>
      <c r="BQ91">
        <v>0.57999999999999996</v>
      </c>
      <c r="BR91">
        <v>0.39</v>
      </c>
      <c r="BS91">
        <v>241.72</v>
      </c>
      <c r="BT91">
        <v>0</v>
      </c>
      <c r="BU91">
        <v>0</v>
      </c>
      <c r="BV91">
        <v>0</v>
      </c>
      <c r="BW91">
        <v>0</v>
      </c>
    </row>
    <row r="92" spans="7:75">
      <c r="G92" t="s">
        <v>134</v>
      </c>
      <c r="H92" s="115">
        <v>866.91000000000008</v>
      </c>
      <c r="I92" s="88">
        <v>344.52999999999992</v>
      </c>
      <c r="J92" s="88">
        <v>10.18</v>
      </c>
      <c r="K92" s="88">
        <v>0.97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37.049999999999997</v>
      </c>
      <c r="X92">
        <v>59.64</v>
      </c>
      <c r="Y92">
        <v>9.6199999999999992</v>
      </c>
      <c r="Z92">
        <v>17.399999999999999</v>
      </c>
      <c r="AA92">
        <v>8.0299999999999994</v>
      </c>
      <c r="AB92">
        <v>26.62</v>
      </c>
      <c r="AC92">
        <v>0.97</v>
      </c>
      <c r="AD92">
        <v>42.94</v>
      </c>
      <c r="AE92">
        <v>0</v>
      </c>
      <c r="AF92">
        <v>33.840000000000003</v>
      </c>
      <c r="AG92">
        <v>92.82</v>
      </c>
      <c r="AH92">
        <v>123.28</v>
      </c>
      <c r="AI92">
        <v>30.94</v>
      </c>
      <c r="AJ92">
        <v>41.09</v>
      </c>
      <c r="AK92">
        <v>12.09</v>
      </c>
      <c r="AL92">
        <v>0</v>
      </c>
      <c r="AM92">
        <v>50.09</v>
      </c>
      <c r="AN92">
        <v>81.22</v>
      </c>
      <c r="AO92">
        <v>14.5</v>
      </c>
      <c r="AP92">
        <v>14.5</v>
      </c>
      <c r="AQ92">
        <v>45.69</v>
      </c>
      <c r="AR92">
        <v>49.53</v>
      </c>
      <c r="AS92">
        <v>22.21</v>
      </c>
      <c r="AT92">
        <v>3.87</v>
      </c>
      <c r="AU92">
        <v>0</v>
      </c>
      <c r="AV92">
        <v>0</v>
      </c>
      <c r="AW92">
        <v>150.84</v>
      </c>
      <c r="AX92">
        <v>0.8</v>
      </c>
      <c r="AY92">
        <v>0.37</v>
      </c>
      <c r="AZ92">
        <v>0.47</v>
      </c>
      <c r="BA92">
        <v>0.85</v>
      </c>
      <c r="BB92">
        <v>0.89</v>
      </c>
      <c r="BC92">
        <v>0.94</v>
      </c>
      <c r="BD92">
        <v>0.84</v>
      </c>
      <c r="BE92">
        <v>0.56000000000000005</v>
      </c>
      <c r="BF92">
        <v>0.56000000000000005</v>
      </c>
      <c r="BG92">
        <v>1.35</v>
      </c>
      <c r="BH92">
        <v>0.39</v>
      </c>
      <c r="BI92">
        <v>0.97</v>
      </c>
      <c r="BJ92">
        <v>0.39</v>
      </c>
      <c r="BK92">
        <v>0.39</v>
      </c>
      <c r="BL92">
        <v>0.39</v>
      </c>
      <c r="BM92">
        <v>0.77</v>
      </c>
      <c r="BN92">
        <v>0.48</v>
      </c>
      <c r="BO92">
        <v>2.9</v>
      </c>
      <c r="BP92">
        <v>0.68</v>
      </c>
      <c r="BQ92">
        <v>0.57999999999999996</v>
      </c>
      <c r="BR92">
        <v>0.39</v>
      </c>
      <c r="BS92">
        <v>241.72</v>
      </c>
      <c r="BT92">
        <v>0</v>
      </c>
      <c r="BU92">
        <v>0</v>
      </c>
      <c r="BV92">
        <v>0</v>
      </c>
      <c r="BW92">
        <v>0</v>
      </c>
    </row>
    <row r="93" spans="7:75">
      <c r="G93" t="s">
        <v>135</v>
      </c>
      <c r="H93" s="115">
        <v>866.91000000000008</v>
      </c>
      <c r="I93" s="88">
        <v>344.52999999999992</v>
      </c>
      <c r="J93" s="88">
        <v>10.18</v>
      </c>
      <c r="K93" s="88">
        <v>0.97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37.049999999999997</v>
      </c>
      <c r="X93">
        <v>59.64</v>
      </c>
      <c r="Y93">
        <v>9.6199999999999992</v>
      </c>
      <c r="Z93">
        <v>17.399999999999999</v>
      </c>
      <c r="AA93">
        <v>8.0299999999999994</v>
      </c>
      <c r="AB93">
        <v>26.62</v>
      </c>
      <c r="AC93">
        <v>0.97</v>
      </c>
      <c r="AD93">
        <v>42.94</v>
      </c>
      <c r="AE93">
        <v>0</v>
      </c>
      <c r="AF93">
        <v>33.840000000000003</v>
      </c>
      <c r="AG93">
        <v>92.82</v>
      </c>
      <c r="AH93">
        <v>123.28</v>
      </c>
      <c r="AI93">
        <v>30.94</v>
      </c>
      <c r="AJ93">
        <v>41.09</v>
      </c>
      <c r="AK93">
        <v>12.09</v>
      </c>
      <c r="AL93">
        <v>0</v>
      </c>
      <c r="AM93">
        <v>50.09</v>
      </c>
      <c r="AN93">
        <v>81.22</v>
      </c>
      <c r="AO93">
        <v>14.5</v>
      </c>
      <c r="AP93">
        <v>14.5</v>
      </c>
      <c r="AQ93">
        <v>45.69</v>
      </c>
      <c r="AR93">
        <v>49.53</v>
      </c>
      <c r="AS93">
        <v>22.21</v>
      </c>
      <c r="AT93">
        <v>3.87</v>
      </c>
      <c r="AU93">
        <v>0</v>
      </c>
      <c r="AV93">
        <v>0</v>
      </c>
      <c r="AW93">
        <v>150.84</v>
      </c>
      <c r="AX93">
        <v>0.8</v>
      </c>
      <c r="AY93">
        <v>0.37</v>
      </c>
      <c r="AZ93">
        <v>0.47</v>
      </c>
      <c r="BA93">
        <v>0.85</v>
      </c>
      <c r="BB93">
        <v>0.89</v>
      </c>
      <c r="BC93">
        <v>0.94</v>
      </c>
      <c r="BD93">
        <v>0.84</v>
      </c>
      <c r="BE93">
        <v>0.56000000000000005</v>
      </c>
      <c r="BF93">
        <v>0.56000000000000005</v>
      </c>
      <c r="BG93">
        <v>1.35</v>
      </c>
      <c r="BH93">
        <v>0.39</v>
      </c>
      <c r="BI93">
        <v>0.97</v>
      </c>
      <c r="BJ93">
        <v>0.39</v>
      </c>
      <c r="BK93">
        <v>0.39</v>
      </c>
      <c r="BL93">
        <v>0.39</v>
      </c>
      <c r="BM93">
        <v>0.77</v>
      </c>
      <c r="BN93">
        <v>0.48</v>
      </c>
      <c r="BO93">
        <v>2.9</v>
      </c>
      <c r="BP93">
        <v>0.68</v>
      </c>
      <c r="BQ93">
        <v>0.57999999999999996</v>
      </c>
      <c r="BR93">
        <v>0.39</v>
      </c>
      <c r="BS93">
        <v>241.72</v>
      </c>
      <c r="BT93">
        <v>0</v>
      </c>
      <c r="BU93">
        <v>0</v>
      </c>
      <c r="BV93">
        <v>0</v>
      </c>
      <c r="BW93">
        <v>0</v>
      </c>
    </row>
    <row r="94" spans="7:75">
      <c r="G94" t="s">
        <v>136</v>
      </c>
      <c r="H94" s="115">
        <v>886.25000000000011</v>
      </c>
      <c r="I94" s="88">
        <v>344.52999999999992</v>
      </c>
      <c r="J94" s="88">
        <v>10.18</v>
      </c>
      <c r="K94" s="88">
        <v>0.97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37.049999999999997</v>
      </c>
      <c r="X94">
        <v>59.64</v>
      </c>
      <c r="Y94">
        <v>9.6199999999999992</v>
      </c>
      <c r="Z94">
        <v>17.399999999999999</v>
      </c>
      <c r="AA94">
        <v>8.0299999999999994</v>
      </c>
      <c r="AB94">
        <v>26.62</v>
      </c>
      <c r="AC94">
        <v>0.97</v>
      </c>
      <c r="AD94">
        <v>42.94</v>
      </c>
      <c r="AE94">
        <v>0</v>
      </c>
      <c r="AF94">
        <v>33.840000000000003</v>
      </c>
      <c r="AG94">
        <v>92.82</v>
      </c>
      <c r="AH94">
        <v>123.28</v>
      </c>
      <c r="AI94">
        <v>30.94</v>
      </c>
      <c r="AJ94">
        <v>41.09</v>
      </c>
      <c r="AK94">
        <v>12.09</v>
      </c>
      <c r="AL94">
        <v>0</v>
      </c>
      <c r="AM94">
        <v>50.09</v>
      </c>
      <c r="AN94">
        <v>81.22</v>
      </c>
      <c r="AO94">
        <v>14.5</v>
      </c>
      <c r="AP94">
        <v>14.5</v>
      </c>
      <c r="AQ94">
        <v>45.69</v>
      </c>
      <c r="AR94">
        <v>49.53</v>
      </c>
      <c r="AS94">
        <v>22.21</v>
      </c>
      <c r="AT94">
        <v>3.87</v>
      </c>
      <c r="AU94">
        <v>19.34</v>
      </c>
      <c r="AV94">
        <v>0</v>
      </c>
      <c r="AW94">
        <v>150.84</v>
      </c>
      <c r="AX94">
        <v>0.8</v>
      </c>
      <c r="AY94">
        <v>0.37</v>
      </c>
      <c r="AZ94">
        <v>0.47</v>
      </c>
      <c r="BA94">
        <v>0.85</v>
      </c>
      <c r="BB94">
        <v>0.89</v>
      </c>
      <c r="BC94">
        <v>0.94</v>
      </c>
      <c r="BD94">
        <v>0.84</v>
      </c>
      <c r="BE94">
        <v>0.56000000000000005</v>
      </c>
      <c r="BF94">
        <v>0.56000000000000005</v>
      </c>
      <c r="BG94">
        <v>1.35</v>
      </c>
      <c r="BH94">
        <v>0.39</v>
      </c>
      <c r="BI94">
        <v>0.97</v>
      </c>
      <c r="BJ94">
        <v>0.39</v>
      </c>
      <c r="BK94">
        <v>0.39</v>
      </c>
      <c r="BL94">
        <v>0.39</v>
      </c>
      <c r="BM94">
        <v>0.77</v>
      </c>
      <c r="BN94">
        <v>0.48</v>
      </c>
      <c r="BO94">
        <v>2.9</v>
      </c>
      <c r="BP94">
        <v>0.68</v>
      </c>
      <c r="BQ94">
        <v>0.57999999999999996</v>
      </c>
      <c r="BR94">
        <v>0.39</v>
      </c>
      <c r="BS94">
        <v>241.72</v>
      </c>
      <c r="BT94">
        <v>0</v>
      </c>
      <c r="BU94">
        <v>0</v>
      </c>
      <c r="BV94">
        <v>0</v>
      </c>
      <c r="BW94">
        <v>0</v>
      </c>
    </row>
    <row r="95" spans="7:75">
      <c r="G95" t="s">
        <v>137</v>
      </c>
      <c r="H95" s="115">
        <v>907.5200000000001</v>
      </c>
      <c r="I95" s="88">
        <v>344.52999999999992</v>
      </c>
      <c r="J95" s="88">
        <v>10.09</v>
      </c>
      <c r="K95" s="88">
        <v>0.97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37.049999999999997</v>
      </c>
      <c r="X95">
        <v>59.64</v>
      </c>
      <c r="Y95">
        <v>9.5299999999999994</v>
      </c>
      <c r="Z95">
        <v>17.399999999999999</v>
      </c>
      <c r="AA95">
        <v>8.0299999999999994</v>
      </c>
      <c r="AB95">
        <v>26.62</v>
      </c>
      <c r="AC95">
        <v>0.97</v>
      </c>
      <c r="AD95">
        <v>42.94</v>
      </c>
      <c r="AE95">
        <v>0</v>
      </c>
      <c r="AF95">
        <v>33.840000000000003</v>
      </c>
      <c r="AG95">
        <v>92.82</v>
      </c>
      <c r="AH95">
        <v>123.28</v>
      </c>
      <c r="AI95">
        <v>30.94</v>
      </c>
      <c r="AJ95">
        <v>41.09</v>
      </c>
      <c r="AK95">
        <v>12.09</v>
      </c>
      <c r="AL95">
        <v>0</v>
      </c>
      <c r="AM95">
        <v>50.09</v>
      </c>
      <c r="AN95">
        <v>81.22</v>
      </c>
      <c r="AO95">
        <v>14.5</v>
      </c>
      <c r="AP95">
        <v>14.5</v>
      </c>
      <c r="AQ95">
        <v>45.69</v>
      </c>
      <c r="AR95">
        <v>49.53</v>
      </c>
      <c r="AS95">
        <v>22.21</v>
      </c>
      <c r="AT95">
        <v>3.87</v>
      </c>
      <c r="AU95">
        <v>40.61</v>
      </c>
      <c r="AV95">
        <v>0</v>
      </c>
      <c r="AW95">
        <v>150.84</v>
      </c>
      <c r="AX95">
        <v>0.8</v>
      </c>
      <c r="AY95">
        <v>0.37</v>
      </c>
      <c r="AZ95">
        <v>0.47</v>
      </c>
      <c r="BA95">
        <v>0.85</v>
      </c>
      <c r="BB95">
        <v>0.89</v>
      </c>
      <c r="BC95">
        <v>0.94</v>
      </c>
      <c r="BD95">
        <v>0.84</v>
      </c>
      <c r="BE95">
        <v>0.56000000000000005</v>
      </c>
      <c r="BF95">
        <v>0.56000000000000005</v>
      </c>
      <c r="BG95">
        <v>1.35</v>
      </c>
      <c r="BH95">
        <v>0.39</v>
      </c>
      <c r="BI95">
        <v>0.97</v>
      </c>
      <c r="BJ95">
        <v>0.39</v>
      </c>
      <c r="BK95">
        <v>0.39</v>
      </c>
      <c r="BL95">
        <v>0.39</v>
      </c>
      <c r="BM95">
        <v>0.77</v>
      </c>
      <c r="BN95">
        <v>0.48</v>
      </c>
      <c r="BO95">
        <v>2.9</v>
      </c>
      <c r="BP95">
        <v>0.68</v>
      </c>
      <c r="BQ95">
        <v>0.57999999999999996</v>
      </c>
      <c r="BR95">
        <v>0.39</v>
      </c>
      <c r="BS95">
        <v>241.72</v>
      </c>
      <c r="BT95">
        <v>0</v>
      </c>
      <c r="BU95">
        <v>0</v>
      </c>
      <c r="BV95">
        <v>0</v>
      </c>
      <c r="BW95">
        <v>0</v>
      </c>
    </row>
    <row r="96" spans="7:75">
      <c r="G96" t="s">
        <v>138</v>
      </c>
      <c r="H96" s="115">
        <v>907.5200000000001</v>
      </c>
      <c r="I96" s="88">
        <v>344.52999999999992</v>
      </c>
      <c r="J96" s="88">
        <v>10.09</v>
      </c>
      <c r="K96" s="88">
        <v>0.97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37.049999999999997</v>
      </c>
      <c r="X96">
        <v>59.64</v>
      </c>
      <c r="Y96">
        <v>9.5299999999999994</v>
      </c>
      <c r="Z96">
        <v>17.399999999999999</v>
      </c>
      <c r="AA96">
        <v>8.0299999999999994</v>
      </c>
      <c r="AB96">
        <v>26.62</v>
      </c>
      <c r="AC96">
        <v>0.97</v>
      </c>
      <c r="AD96">
        <v>42.94</v>
      </c>
      <c r="AE96">
        <v>0</v>
      </c>
      <c r="AF96">
        <v>33.840000000000003</v>
      </c>
      <c r="AG96">
        <v>92.82</v>
      </c>
      <c r="AH96">
        <v>123.28</v>
      </c>
      <c r="AI96">
        <v>30.94</v>
      </c>
      <c r="AJ96">
        <v>41.09</v>
      </c>
      <c r="AK96">
        <v>12.09</v>
      </c>
      <c r="AL96">
        <v>0</v>
      </c>
      <c r="AM96">
        <v>50.09</v>
      </c>
      <c r="AN96">
        <v>81.22</v>
      </c>
      <c r="AO96">
        <v>14.5</v>
      </c>
      <c r="AP96">
        <v>14.5</v>
      </c>
      <c r="AQ96">
        <v>45.69</v>
      </c>
      <c r="AR96">
        <v>49.53</v>
      </c>
      <c r="AS96">
        <v>22.21</v>
      </c>
      <c r="AT96">
        <v>3.87</v>
      </c>
      <c r="AU96">
        <v>40.61</v>
      </c>
      <c r="AV96">
        <v>0</v>
      </c>
      <c r="AW96">
        <v>150.84</v>
      </c>
      <c r="AX96">
        <v>0.8</v>
      </c>
      <c r="AY96">
        <v>0.37</v>
      </c>
      <c r="AZ96">
        <v>0.47</v>
      </c>
      <c r="BA96">
        <v>0.85</v>
      </c>
      <c r="BB96">
        <v>0.89</v>
      </c>
      <c r="BC96">
        <v>0.94</v>
      </c>
      <c r="BD96">
        <v>0.84</v>
      </c>
      <c r="BE96">
        <v>0.56000000000000005</v>
      </c>
      <c r="BF96">
        <v>0.56000000000000005</v>
      </c>
      <c r="BG96">
        <v>1.35</v>
      </c>
      <c r="BH96">
        <v>0.39</v>
      </c>
      <c r="BI96">
        <v>0.97</v>
      </c>
      <c r="BJ96">
        <v>0.39</v>
      </c>
      <c r="BK96">
        <v>0.39</v>
      </c>
      <c r="BL96">
        <v>0.39</v>
      </c>
      <c r="BM96">
        <v>0.77</v>
      </c>
      <c r="BN96">
        <v>0.48</v>
      </c>
      <c r="BO96">
        <v>2.9</v>
      </c>
      <c r="BP96">
        <v>0.68</v>
      </c>
      <c r="BQ96">
        <v>0.57999999999999996</v>
      </c>
      <c r="BR96">
        <v>0.39</v>
      </c>
      <c r="BS96">
        <v>241.72</v>
      </c>
      <c r="BT96">
        <v>0</v>
      </c>
      <c r="BU96">
        <v>0</v>
      </c>
      <c r="BV96">
        <v>0</v>
      </c>
      <c r="BW96">
        <v>0</v>
      </c>
    </row>
    <row r="97" spans="1:133">
      <c r="G97" t="s">
        <v>139</v>
      </c>
      <c r="H97" s="115">
        <v>886.25000000000011</v>
      </c>
      <c r="I97" s="88">
        <v>344.52999999999992</v>
      </c>
      <c r="J97" s="88">
        <v>10.09</v>
      </c>
      <c r="K97" s="88">
        <v>0.97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37.049999999999997</v>
      </c>
      <c r="X97">
        <v>59.64</v>
      </c>
      <c r="Y97">
        <v>9.5299999999999994</v>
      </c>
      <c r="Z97">
        <v>17.399999999999999</v>
      </c>
      <c r="AA97">
        <v>8.0299999999999994</v>
      </c>
      <c r="AB97">
        <v>26.62</v>
      </c>
      <c r="AC97">
        <v>0.97</v>
      </c>
      <c r="AD97">
        <v>42.94</v>
      </c>
      <c r="AE97">
        <v>0</v>
      </c>
      <c r="AF97">
        <v>33.840000000000003</v>
      </c>
      <c r="AG97">
        <v>92.82</v>
      </c>
      <c r="AH97">
        <v>123.28</v>
      </c>
      <c r="AI97">
        <v>30.94</v>
      </c>
      <c r="AJ97">
        <v>41.09</v>
      </c>
      <c r="AK97">
        <v>12.09</v>
      </c>
      <c r="AL97">
        <v>0</v>
      </c>
      <c r="AM97">
        <v>50.09</v>
      </c>
      <c r="AN97">
        <v>81.22</v>
      </c>
      <c r="AO97">
        <v>14.5</v>
      </c>
      <c r="AP97">
        <v>14.5</v>
      </c>
      <c r="AQ97">
        <v>45.69</v>
      </c>
      <c r="AR97">
        <v>49.53</v>
      </c>
      <c r="AS97">
        <v>22.21</v>
      </c>
      <c r="AT97">
        <v>3.87</v>
      </c>
      <c r="AU97">
        <v>19.34</v>
      </c>
      <c r="AV97">
        <v>0</v>
      </c>
      <c r="AW97">
        <v>150.84</v>
      </c>
      <c r="AX97">
        <v>0.8</v>
      </c>
      <c r="AY97">
        <v>0.37</v>
      </c>
      <c r="AZ97">
        <v>0.47</v>
      </c>
      <c r="BA97">
        <v>0.85</v>
      </c>
      <c r="BB97">
        <v>0.89</v>
      </c>
      <c r="BC97">
        <v>0.94</v>
      </c>
      <c r="BD97">
        <v>0.84</v>
      </c>
      <c r="BE97">
        <v>0.56000000000000005</v>
      </c>
      <c r="BF97">
        <v>0.56000000000000005</v>
      </c>
      <c r="BG97">
        <v>1.35</v>
      </c>
      <c r="BH97">
        <v>0.39</v>
      </c>
      <c r="BI97">
        <v>0.97</v>
      </c>
      <c r="BJ97">
        <v>0.39</v>
      </c>
      <c r="BK97">
        <v>0.39</v>
      </c>
      <c r="BL97">
        <v>0.39</v>
      </c>
      <c r="BM97">
        <v>0.77</v>
      </c>
      <c r="BN97">
        <v>0.48</v>
      </c>
      <c r="BO97">
        <v>2.9</v>
      </c>
      <c r="BP97">
        <v>0.68</v>
      </c>
      <c r="BQ97">
        <v>0.57999999999999996</v>
      </c>
      <c r="BR97">
        <v>0.39</v>
      </c>
      <c r="BS97">
        <v>241.72</v>
      </c>
      <c r="BT97">
        <v>0</v>
      </c>
      <c r="BU97">
        <v>0</v>
      </c>
      <c r="BV97">
        <v>0</v>
      </c>
      <c r="BW97">
        <v>0</v>
      </c>
    </row>
    <row r="98" spans="1:133">
      <c r="G98" t="s">
        <v>140</v>
      </c>
      <c r="H98" s="115">
        <v>866.91000000000008</v>
      </c>
      <c r="I98" s="88">
        <v>344.52999999999992</v>
      </c>
      <c r="J98" s="88">
        <v>10.09</v>
      </c>
      <c r="K98" s="88">
        <v>0.97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37.049999999999997</v>
      </c>
      <c r="X98">
        <v>59.64</v>
      </c>
      <c r="Y98">
        <v>9.5299999999999994</v>
      </c>
      <c r="Z98">
        <v>17.399999999999999</v>
      </c>
      <c r="AA98">
        <v>8.0299999999999994</v>
      </c>
      <c r="AB98">
        <v>26.62</v>
      </c>
      <c r="AC98">
        <v>0.97</v>
      </c>
      <c r="AD98">
        <v>42.94</v>
      </c>
      <c r="AE98">
        <v>0</v>
      </c>
      <c r="AF98">
        <v>33.840000000000003</v>
      </c>
      <c r="AG98">
        <v>92.82</v>
      </c>
      <c r="AH98">
        <v>123.28</v>
      </c>
      <c r="AI98">
        <v>30.94</v>
      </c>
      <c r="AJ98">
        <v>41.09</v>
      </c>
      <c r="AK98">
        <v>12.09</v>
      </c>
      <c r="AL98">
        <v>0</v>
      </c>
      <c r="AM98">
        <v>50.09</v>
      </c>
      <c r="AN98">
        <v>81.22</v>
      </c>
      <c r="AO98">
        <v>14.5</v>
      </c>
      <c r="AP98">
        <v>14.5</v>
      </c>
      <c r="AQ98">
        <v>45.69</v>
      </c>
      <c r="AR98">
        <v>49.53</v>
      </c>
      <c r="AS98">
        <v>22.21</v>
      </c>
      <c r="AT98">
        <v>3.87</v>
      </c>
      <c r="AU98">
        <v>0</v>
      </c>
      <c r="AV98">
        <v>0</v>
      </c>
      <c r="AW98">
        <v>150.84</v>
      </c>
      <c r="AX98">
        <v>0.8</v>
      </c>
      <c r="AY98">
        <v>0.37</v>
      </c>
      <c r="AZ98">
        <v>0.47</v>
      </c>
      <c r="BA98">
        <v>0.85</v>
      </c>
      <c r="BB98">
        <v>0.89</v>
      </c>
      <c r="BC98">
        <v>0.94</v>
      </c>
      <c r="BD98">
        <v>0.84</v>
      </c>
      <c r="BE98">
        <v>0.56000000000000005</v>
      </c>
      <c r="BF98">
        <v>0.56000000000000005</v>
      </c>
      <c r="BG98">
        <v>1.35</v>
      </c>
      <c r="BH98">
        <v>0.39</v>
      </c>
      <c r="BI98">
        <v>0.97</v>
      </c>
      <c r="BJ98">
        <v>0.39</v>
      </c>
      <c r="BK98">
        <v>0.39</v>
      </c>
      <c r="BL98">
        <v>0.39</v>
      </c>
      <c r="BM98">
        <v>0.77</v>
      </c>
      <c r="BN98">
        <v>0.48</v>
      </c>
      <c r="BO98">
        <v>2.9</v>
      </c>
      <c r="BP98">
        <v>0.68</v>
      </c>
      <c r="BQ98">
        <v>0.57999999999999996</v>
      </c>
      <c r="BR98">
        <v>0.39</v>
      </c>
      <c r="BS98">
        <v>241.72</v>
      </c>
      <c r="BT98">
        <v>0</v>
      </c>
      <c r="BU98">
        <v>0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15.855457499999996</v>
      </c>
      <c r="I99" s="111">
        <f t="shared" ref="I99:BU99" si="1">SUM(I3:I98)/4000</f>
        <v>5.2783599999999966</v>
      </c>
      <c r="J99" s="111">
        <f t="shared" si="1"/>
        <v>0.23863000000000015</v>
      </c>
      <c r="K99" s="111">
        <f t="shared" si="1"/>
        <v>0.26984999999999987</v>
      </c>
      <c r="L99" s="111">
        <f t="shared" si="1"/>
        <v>0.11028000000000004</v>
      </c>
      <c r="M99" s="111">
        <f t="shared" si="1"/>
        <v>0</v>
      </c>
      <c r="N99" s="110">
        <f t="shared" si="1"/>
        <v>0</v>
      </c>
      <c r="O99" s="111">
        <f t="shared" si="1"/>
        <v>0.1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0.1932849999999999</v>
      </c>
      <c r="X99">
        <f t="shared" si="1"/>
        <v>0.49564000000000041</v>
      </c>
      <c r="Y99">
        <f t="shared" si="1"/>
        <v>0.22508999999999976</v>
      </c>
      <c r="Z99">
        <f t="shared" si="1"/>
        <v>0.41760000000000064</v>
      </c>
      <c r="AA99">
        <f t="shared" si="1"/>
        <v>0.17945999999999965</v>
      </c>
      <c r="AB99">
        <f t="shared" si="1"/>
        <v>0.63887999999999856</v>
      </c>
      <c r="AC99">
        <f t="shared" si="1"/>
        <v>2.3279999999999981E-2</v>
      </c>
      <c r="AD99">
        <f t="shared" si="1"/>
        <v>1.030560000000001</v>
      </c>
      <c r="AE99">
        <f t="shared" si="1"/>
        <v>0.49316999999999989</v>
      </c>
      <c r="AF99">
        <f t="shared" si="1"/>
        <v>0.81216000000000088</v>
      </c>
      <c r="AG99">
        <f t="shared" si="1"/>
        <v>0.74256000000000022</v>
      </c>
      <c r="AH99">
        <f t="shared" si="1"/>
        <v>0.98624000000000067</v>
      </c>
      <c r="AI99">
        <f t="shared" si="1"/>
        <v>0.24752000000000021</v>
      </c>
      <c r="AJ99">
        <f t="shared" si="1"/>
        <v>0.32871999999999996</v>
      </c>
      <c r="AK99">
        <f t="shared" si="1"/>
        <v>0.29015999999999997</v>
      </c>
      <c r="AL99">
        <f t="shared" si="1"/>
        <v>0.17405999999999999</v>
      </c>
      <c r="AM99">
        <f t="shared" si="1"/>
        <v>1.2021600000000017</v>
      </c>
      <c r="AN99">
        <f t="shared" si="1"/>
        <v>1.9492800000000019</v>
      </c>
      <c r="AO99">
        <f t="shared" si="1"/>
        <v>0.1305</v>
      </c>
      <c r="AP99">
        <f t="shared" si="1"/>
        <v>0.34799999999999998</v>
      </c>
      <c r="AQ99">
        <f t="shared" si="1"/>
        <v>1.0965600000000004</v>
      </c>
      <c r="AR99">
        <f t="shared" si="1"/>
        <v>0.87732000000000088</v>
      </c>
      <c r="AS99">
        <f t="shared" si="1"/>
        <v>0.53304000000000051</v>
      </c>
      <c r="AT99">
        <f t="shared" si="1"/>
        <v>0.11028000000000004</v>
      </c>
      <c r="AU99">
        <f t="shared" si="1"/>
        <v>0.48828499999999997</v>
      </c>
      <c r="AV99">
        <f t="shared" si="1"/>
        <v>7.2510000000000019E-2</v>
      </c>
      <c r="AW99">
        <f t="shared" si="1"/>
        <v>3.6201600000000025</v>
      </c>
      <c r="AX99">
        <f t="shared" si="1"/>
        <v>1.9439999999999985E-2</v>
      </c>
      <c r="AY99">
        <f t="shared" si="1"/>
        <v>8.8799999999999921E-3</v>
      </c>
      <c r="AZ99">
        <f t="shared" si="1"/>
        <v>1.1250000000000005E-2</v>
      </c>
      <c r="BA99">
        <f t="shared" si="1"/>
        <v>2.0580000000000011E-2</v>
      </c>
      <c r="BB99">
        <f t="shared" si="1"/>
        <v>2.1029999999999986E-2</v>
      </c>
      <c r="BC99">
        <f t="shared" si="1"/>
        <v>2.2620000000000008E-2</v>
      </c>
      <c r="BD99">
        <f t="shared" si="1"/>
        <v>2.0379999999999999E-2</v>
      </c>
      <c r="BE99">
        <f t="shared" si="1"/>
        <v>1.3539999999999993E-2</v>
      </c>
      <c r="BF99">
        <f t="shared" si="1"/>
        <v>1.2999999999999998E-2</v>
      </c>
      <c r="BG99">
        <f t="shared" si="1"/>
        <v>3.2399999999999943E-2</v>
      </c>
      <c r="BH99">
        <f t="shared" si="1"/>
        <v>9.3600000000000107E-3</v>
      </c>
      <c r="BI99">
        <f t="shared" si="1"/>
        <v>2.3279999999999981E-2</v>
      </c>
      <c r="BJ99">
        <f t="shared" si="1"/>
        <v>9.3600000000000107E-3</v>
      </c>
      <c r="BK99">
        <f t="shared" si="1"/>
        <v>9.3600000000000107E-3</v>
      </c>
      <c r="BL99">
        <f t="shared" si="1"/>
        <v>9.3600000000000107E-3</v>
      </c>
      <c r="BM99">
        <f t="shared" si="1"/>
        <v>1.8480000000000017E-2</v>
      </c>
      <c r="BN99">
        <f t="shared" si="1"/>
        <v>1.1519999999999983E-2</v>
      </c>
      <c r="BO99">
        <f t="shared" si="1"/>
        <v>6.9600000000000037E-2</v>
      </c>
      <c r="BP99">
        <f t="shared" si="1"/>
        <v>1.6319999999999998E-2</v>
      </c>
      <c r="BQ99">
        <f t="shared" si="1"/>
        <v>1.3919999999999972E-2</v>
      </c>
      <c r="BR99">
        <f t="shared" si="1"/>
        <v>9.3600000000000107E-3</v>
      </c>
      <c r="BS99">
        <f t="shared" si="1"/>
        <v>2.5864449999999986</v>
      </c>
      <c r="BT99">
        <f t="shared" si="1"/>
        <v>0</v>
      </c>
      <c r="BU99">
        <f t="shared" si="1"/>
        <v>0.1</v>
      </c>
      <c r="BV99">
        <f t="shared" ref="BV99:EC99" si="2">SUM(BV3:BV98)/4000</f>
        <v>0.75362749999999989</v>
      </c>
      <c r="BW99">
        <f t="shared" si="2"/>
        <v>0.32298499999999991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2022-09-30T08:38:41Z</dcterms:modified>
</cp:coreProperties>
</file>